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Org\CLIENTS\Le LAB\2017_LAB Afrique\4. Livrables\"/>
    </mc:Choice>
  </mc:AlternateContent>
  <bookViews>
    <workbookView xWindow="0" yWindow="0" windowWidth="28800" windowHeight="11610"/>
  </bookViews>
  <sheets>
    <sheet name="Synthèse BC 2017" sheetId="1" r:id="rId1"/>
  </sheets>
  <externalReferences>
    <externalReference r:id="rId2"/>
    <externalReference r:id="rId3"/>
  </externalReferences>
  <definedNames>
    <definedName name="agricole">'[1]Facteurs d''émission'!$B$1955:$B$2421</definedName>
    <definedName name="animaux">'[1]Facteurs d''émission'!$B$1028:$B$1054</definedName>
    <definedName name="animaux_ferme">'[1]Facteurs d''émission'!$B$1956:$B$2033</definedName>
    <definedName name="Approche_retenue">[1]Utilitaires!$B$567:$B$569</definedName>
    <definedName name="autres_achats">'[1]Facteurs d''émission'!$B$1833:$B$1893</definedName>
    <definedName name="avion_fret">'[1]Facteurs d''émission'!$B$1278:$B$1321</definedName>
    <definedName name="avion_passagers">'[1]Facteurs d''émission'!$B$1565:$B$1612</definedName>
    <definedName name="bassins">'[1]Facteurs d''émission'!$B$1383:$B$1393</definedName>
    <definedName name="bateau_passagers">'[1]Facteurs d''émission'!$B$1620:$B$1628</definedName>
    <definedName name="batiments">'[1]Facteurs d''émission'!$B$2732:$B$2752</definedName>
    <definedName name="biocombustibles">'[1]Facteurs d''émission'!$B$143:$B$156</definedName>
    <definedName name="biologique">'[1]Facteurs d''émission'!$B$2664:$B$2666</definedName>
    <definedName name="bus_domW">'[1]Facteurs d''émission'!$B$1499:$B$1505</definedName>
    <definedName name="cargos">'[1]Facteurs d''émission'!$B$1359:$B$1364</definedName>
    <definedName name="chimie">'[1]Facteurs d''émission'!$B$1769:$B$1829</definedName>
    <definedName name="combustibles">'[1]Facteurs d''émission'!$B$84:$B$138</definedName>
    <definedName name="culture_vers">'[1]Facteurs d''émission'!$B$1130:$B$1134</definedName>
    <definedName name="cultures">'[1]Facteurs d''émission'!#REF!</definedName>
    <definedName name="CV_diesel">'[1]Facteurs d''émission'!$B$1427:$B$1443</definedName>
    <definedName name="CV_essence">'[1]Facteurs d''émission'!$B$1406:$B$1422</definedName>
    <definedName name="cycles">'[1]Facteurs d''émission'!$B$1510:$B$1512</definedName>
    <definedName name="decharge">'[1]Facteurs d''émission'!$B$2585:$B$2593</definedName>
    <definedName name="DIS">'[1]Facteurs d''émission'!$B$2700:$B$2703</definedName>
    <definedName name="divers_mix">'[1]Facteurs d''émission'!$B$2688:$B$2693</definedName>
    <definedName name="Eau">'[1]Facteurs d''émission'!$B$2550:$B$2551</definedName>
    <definedName name="eaux_usees">'[1]Facteurs d''émission'!$B$2710:$B$2725</definedName>
    <definedName name="EDF_saison">'[1]Facteurs d''émission'!$B$889:$B$940</definedName>
    <definedName name="Electricite_France">'[1]Facteurs d''émission'!$B$671:$B$689</definedName>
    <definedName name="electricite_monde">'[1]Facteurs d''émission'!$B$693:$B$845</definedName>
    <definedName name="electricite_pays">'[1]Facteurs d''émission'!#REF!</definedName>
    <definedName name="electricite_producteur">'[1]Facteurs d''émission'!$B$849:$B$885</definedName>
    <definedName name="electricite_usage_france">'[1]Facteurs d''émission'!$B$596:$B$667</definedName>
    <definedName name="evp">'[1]Facteurs d''émission'!$B$1329:$B$1334</definedName>
    <definedName name="extraction_CO2_haut">#REF!</definedName>
    <definedName name="facteurs_d_émission_des_gaz_hors_CO2">'[1]Facteurs d''émission'!#REF!</definedName>
    <definedName name="FE_haut">'[1]Facteurs d''émission'!#REF!</definedName>
    <definedName name="foret_vers">'[1]Facteurs d''émission'!$B$1135:$B$1139</definedName>
    <definedName name="fret_ferroviaire">'[1]Facteurs d''émission'!$B$1240:$B$1268</definedName>
    <definedName name="fret_fluvial">'[1]Facteurs d''émission'!$B$1369:$B$1378</definedName>
    <definedName name="fret_route">'[1]Facteurs d''émission'!$B$1157:$B$1201</definedName>
    <definedName name="fret_route_basecarbone">'[1]Facteurs d''émission'!$B$1206:$B$1233</definedName>
    <definedName name="froid">'[1]Facteurs d''émission'!$B$576:$B$589</definedName>
    <definedName name="grosse_route">'[1]Facteurs d''émission'!$B$2760:$B$2763</definedName>
    <definedName name="halocarbure_hors_kyoto">'[1]Facteurs d''émission'!$B$47:$B$74</definedName>
    <definedName name="halocarbure_kyoto">'[1]Facteurs d''émission'!$B$19:$B$44</definedName>
    <definedName name="incineration">'[1]Facteurs d''émission'!$B$2626:$B$2634</definedName>
    <definedName name="informatique">'[1]Facteurs d''émission'!$B$2767:$B$2788</definedName>
    <definedName name="INIES">'[2]FE des combustibles.xls'!$A$537:$A$550</definedName>
    <definedName name="Liste_dechets">[1]Utilitaires!$Q$586:$Q$594</definedName>
    <definedName name="Liste_dechets2">[1]Utilitaires!$S$586:$S$588</definedName>
    <definedName name="Liste_Deplacements">[1]Utilitaires!$I$586:$I$588</definedName>
    <definedName name="Liste_Deplacements_bis">[1]Utilitaires!$I$587:$I$588</definedName>
    <definedName name="Liste_Deplacements_ter">[1]Utilitaires!$I$586</definedName>
    <definedName name="Liste_Energie">[1]Utilitaires!$C$586:$C$588</definedName>
    <definedName name="Liste_Energie_bis">[1]Utilitaires!$C$587:$C$588</definedName>
    <definedName name="Liste_Franchises">[1]Utilitaires!$N$586:$N$587</definedName>
    <definedName name="Liste_Fret">[1]Utilitaires!$G$586:$G$588</definedName>
    <definedName name="Liste_Fret_bis">[1]Utilitaires!$G$587:$G$588</definedName>
    <definedName name="Liste_Fret_ter">[1]Utilitaires!$G$586</definedName>
    <definedName name="Liste_Horsenergie">[1]Utilitaires!$E$586:$E$589</definedName>
    <definedName name="Liste_Immobilisations">[1]Utilitaires!$K$586:$K$587</definedName>
    <definedName name="Liste_Immobilisations2">[1]Utilitaires!$M$586:$M$587</definedName>
    <definedName name="Liste_Utilisation">[1]Utilitaires!$O$586:$O$588</definedName>
    <definedName name="machines">'[1]Facteurs d''émission'!$B$2796:$B$2810</definedName>
    <definedName name="materiaux">'[1]Facteurs d''émission'!$B$1712:$B$1727</definedName>
    <definedName name="mer_ferme">'[1]Facteurs d''émission'!$B$2035:$B$2045</definedName>
    <definedName name="metaux">'[1]Facteurs d''émission'!$B$1638:$B$1652</definedName>
    <definedName name="mix_francais">'[1]Facteurs d''émission'!$B$2683:$B$2693</definedName>
    <definedName name="monetaire">'[1]Facteurs d''émission'!$B$1896:$B$1947</definedName>
    <definedName name="niveaux">'[1]Facteurs d''émission'!#REF!</definedName>
    <definedName name="papier">'[1]Facteurs d''émission'!$B$1702:$B$1708</definedName>
    <definedName name="parcours">'[1]Facteurs d''émission'!$B$1468:$B$1482</definedName>
    <definedName name="plastiques">'[1]Facteurs d''émission'!$B$1672:$B$1697</definedName>
    <definedName name="prairie_vers">'[1]Facteurs d''émission'!$B$1140:$B$1144</definedName>
    <definedName name="procédés1_UTCF">'[1]Hors énergie 1'!#REF!</definedName>
    <definedName name="procédés2_UTCF">'[1]Hors énergie 2'!#REF!</definedName>
    <definedName name="produits_agro">'[1]Facteurs d''émission'!$B$2114:$B$2421</definedName>
    <definedName name="repas">'[2]FE des combustibles.xls'!$A$1341:$A$1344</definedName>
    <definedName name="repas_moyen">'[1]Facteurs d''émission'!$B$2425:$B$2433</definedName>
    <definedName name="route">'[1]Facteurs d''émission'!$B$1732:$B$1764</definedName>
    <definedName name="routes">'[1]Facteurs d''émission'!$B$2756:$B$2763</definedName>
    <definedName name="tertiaire_electricite2">[1]Utilitaires!$B$150:$B$155</definedName>
    <definedName name="tissus_urbain_an">'[1]Facteurs d''émission'!#REF!</definedName>
    <definedName name="tissus_urbain_km">'[1]Facteurs d''émission'!$B$1448:$B$1463</definedName>
    <definedName name="train_personnes">'[1]Facteurs d''émission'!$B$1519:$B$1555</definedName>
    <definedName name="valo_CET">'[1]Facteurs d''émission'!$B$2575:$B$2580</definedName>
    <definedName name="valo_incineration">'[1]Facteurs d''émission'!$B$2616:$B$2621</definedName>
    <definedName name="vapeur">'[1]Facteurs d''émission'!$B$163:$B$572</definedName>
    <definedName name="végétaux_ferme">'[1]Facteurs d''émission'!$B$2047:$B$2112</definedName>
    <definedName name="verres">'[1]Facteurs d''émission'!$B$1657:$B$1667</definedName>
    <definedName name="vraquier">'[1]Facteurs d''émission'!$B$1339:$B$1354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H66" i="1" s="1"/>
  <c r="K61" i="1"/>
  <c r="J61" i="1"/>
  <c r="I61" i="1"/>
  <c r="H60" i="1"/>
  <c r="G60" i="1"/>
  <c r="G59" i="1"/>
  <c r="H57" i="1"/>
  <c r="G57" i="1"/>
  <c r="D57" i="1"/>
  <c r="G56" i="1"/>
  <c r="H56" i="1" s="1"/>
  <c r="G55" i="1"/>
  <c r="H55" i="1" s="1"/>
  <c r="D55" i="1"/>
  <c r="H54" i="1"/>
  <c r="G54" i="1"/>
  <c r="D54" i="1"/>
  <c r="G53" i="1"/>
  <c r="K48" i="1"/>
  <c r="J48" i="1"/>
  <c r="K47" i="1"/>
  <c r="J47" i="1"/>
  <c r="K46" i="1"/>
  <c r="J46" i="1"/>
  <c r="G46" i="1"/>
  <c r="H46" i="1" s="1"/>
  <c r="D46" i="1"/>
  <c r="F46" i="1" s="1"/>
  <c r="B46" i="1"/>
  <c r="K45" i="1"/>
  <c r="J45" i="1"/>
  <c r="G34" i="1"/>
  <c r="H34" i="1" s="1"/>
  <c r="F34" i="1"/>
  <c r="G32" i="1"/>
  <c r="H32" i="1" s="1"/>
  <c r="G30" i="1"/>
  <c r="H30" i="1" s="1"/>
  <c r="G28" i="1"/>
  <c r="H28" i="1" s="1"/>
  <c r="G26" i="1"/>
  <c r="H26" i="1" s="1"/>
  <c r="G22" i="1"/>
  <c r="H22" i="1" s="1"/>
  <c r="G20" i="1"/>
  <c r="H20" i="1" s="1"/>
  <c r="K14" i="1"/>
  <c r="I14" i="1"/>
  <c r="J14" i="1" s="1"/>
  <c r="H14" i="1"/>
  <c r="B83" i="1" s="1"/>
  <c r="G13" i="1"/>
  <c r="H13" i="1" s="1"/>
  <c r="F13" i="1"/>
  <c r="D13" i="1"/>
  <c r="G12" i="1"/>
  <c r="H12" i="1" s="1"/>
  <c r="D12" i="1"/>
  <c r="B12" i="1"/>
  <c r="G11" i="1"/>
  <c r="H11" i="1" s="1"/>
  <c r="F11" i="1"/>
  <c r="D11" i="1"/>
  <c r="G10" i="1"/>
  <c r="G14" i="1" s="1"/>
  <c r="D10" i="1"/>
  <c r="B10" i="1"/>
  <c r="B6" i="1"/>
  <c r="D59" i="1" s="1"/>
  <c r="H53" i="1" l="1"/>
  <c r="H59" i="1"/>
  <c r="G58" i="1"/>
  <c r="H10" i="1"/>
  <c r="G19" i="1"/>
  <c r="G21" i="1"/>
  <c r="H21" i="1" s="1"/>
  <c r="G23" i="1"/>
  <c r="H23" i="1" s="1"/>
  <c r="G25" i="1"/>
  <c r="G27" i="1"/>
  <c r="H27" i="1" s="1"/>
  <c r="G29" i="1"/>
  <c r="H29" i="1" s="1"/>
  <c r="G31" i="1"/>
  <c r="H31" i="1" s="1"/>
  <c r="G33" i="1"/>
  <c r="H33" i="1" s="1"/>
  <c r="G47" i="1"/>
  <c r="H47" i="1" s="1"/>
  <c r="G48" i="1"/>
  <c r="H48" i="1" s="1"/>
  <c r="D60" i="1"/>
  <c r="G65" i="1"/>
  <c r="G35" i="1"/>
  <c r="H35" i="1" s="1"/>
  <c r="G40" i="1"/>
  <c r="G45" i="1"/>
  <c r="H65" i="1" l="1"/>
  <c r="G74" i="1"/>
  <c r="H74" i="1" s="1"/>
  <c r="B84" i="1" s="1"/>
  <c r="H25" i="1"/>
  <c r="H24" i="1" s="1"/>
  <c r="G24" i="1"/>
  <c r="G49" i="1"/>
  <c r="H49" i="1" s="1"/>
  <c r="B86" i="1" s="1"/>
  <c r="H45" i="1"/>
  <c r="H58" i="1"/>
  <c r="G41" i="1"/>
  <c r="H41" i="1" s="1"/>
  <c r="B85" i="1" s="1"/>
  <c r="H40" i="1"/>
  <c r="H19" i="1"/>
  <c r="G18" i="1"/>
  <c r="G61" i="1"/>
  <c r="H61" i="1" s="1"/>
  <c r="B81" i="1" s="1"/>
  <c r="G36" i="1" l="1"/>
  <c r="G76" i="1" s="1"/>
  <c r="H76" i="1" s="1"/>
  <c r="H77" i="1" s="1"/>
  <c r="H18" i="1"/>
  <c r="H36" i="1" l="1"/>
  <c r="B82" i="1" s="1"/>
  <c r="B87" i="1" l="1"/>
  <c r="C81" i="1" s="1"/>
  <c r="C82" i="1" l="1"/>
</calcChain>
</file>

<file path=xl/sharedStrings.xml><?xml version="1.0" encoding="utf-8"?>
<sst xmlns="http://schemas.openxmlformats.org/spreadsheetml/2006/main" count="220" uniqueCount="101">
  <si>
    <t>Le LAB - BILAN CARBONE 2017</t>
  </si>
  <si>
    <t>Informations générales</t>
  </si>
  <si>
    <t>Durée de l'événement</t>
  </si>
  <si>
    <t>jours</t>
  </si>
  <si>
    <t>Surface locaux</t>
  </si>
  <si>
    <t>m²</t>
  </si>
  <si>
    <t>Nombre de participants 2017</t>
  </si>
  <si>
    <t>personnes</t>
  </si>
  <si>
    <t>Nombre de participants 2016</t>
  </si>
  <si>
    <t>Energie</t>
  </si>
  <si>
    <t>Donnée brute</t>
  </si>
  <si>
    <t>Unité brute</t>
  </si>
  <si>
    <t>Donnée d'entrée</t>
  </si>
  <si>
    <t>Unité d'entrée</t>
  </si>
  <si>
    <r>
      <t>Facteur d'émissions (kgéqCO</t>
    </r>
    <r>
      <rPr>
        <vertAlign val="sub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/unité d'entrée)</t>
    </r>
  </si>
  <si>
    <r>
      <t>Résultat (kgeqCO</t>
    </r>
    <r>
      <rPr>
        <vertAlign val="sub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)</t>
    </r>
  </si>
  <si>
    <r>
      <t>Résultat (teqCO</t>
    </r>
    <r>
      <rPr>
        <vertAlign val="sub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)</t>
    </r>
  </si>
  <si>
    <r>
      <t>Incertitude (kgeqCO</t>
    </r>
    <r>
      <rPr>
        <vertAlign val="sub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)</t>
    </r>
  </si>
  <si>
    <r>
      <t>Incertitude(teqCO</t>
    </r>
    <r>
      <rPr>
        <vertAlign val="sub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)</t>
    </r>
  </si>
  <si>
    <t>Incertitude (%)</t>
  </si>
  <si>
    <t>Hypothèses</t>
  </si>
  <si>
    <t>Electricité</t>
  </si>
  <si>
    <t>source des données : Eric BAZIN</t>
  </si>
  <si>
    <t>Chauffage</t>
  </si>
  <si>
    <t>Gaz naturel</t>
  </si>
  <si>
    <t>Sous total</t>
  </si>
  <si>
    <t>Intrants</t>
  </si>
  <si>
    <t>Achats de biens</t>
  </si>
  <si>
    <t>Papiers</t>
  </si>
  <si>
    <t>BC Le Lab 2016*Nb participants 2017/Nb participants 2016</t>
  </si>
  <si>
    <t>Carton</t>
  </si>
  <si>
    <t>Fournitures</t>
  </si>
  <si>
    <t>Plastiques</t>
  </si>
  <si>
    <t>Verre</t>
  </si>
  <si>
    <t>Achats de services</t>
  </si>
  <si>
    <t>Service - Restauration</t>
  </si>
  <si>
    <t>Service - Meubles et autres biens manufacturés</t>
  </si>
  <si>
    <t>Service - Produits informatiques, électroniques et optiques</t>
  </si>
  <si>
    <t>Service - Réparation et installation de machines et d'équipements</t>
  </si>
  <si>
    <t>Service - Services (imprimerie, publicité, architecture et ingénierie, maintenance multi technique des bâtiments</t>
  </si>
  <si>
    <t>Service - Assurance, services bancaires, conseil et honoraires</t>
  </si>
  <si>
    <t>Services - Editions (livres, journeaux, revues, etc.)</t>
  </si>
  <si>
    <t>Service - Hébergement</t>
  </si>
  <si>
    <t>Hôtel</t>
  </si>
  <si>
    <t>nuitées</t>
  </si>
  <si>
    <t>Facteur d'émission : Nuitée d'hôtel (source : Carbon Neutral Company)</t>
  </si>
  <si>
    <t>kgeqCO2/nuitée</t>
  </si>
  <si>
    <t>Restauration</t>
  </si>
  <si>
    <t>Fret</t>
  </si>
  <si>
    <t>Fret amont routier</t>
  </si>
  <si>
    <t>Livraison des fournitures, du matériel audiovisuel, de la nourriture…</t>
  </si>
  <si>
    <t>Immobilisations</t>
  </si>
  <si>
    <t>Bâtiments</t>
  </si>
  <si>
    <t>m² non amortis</t>
  </si>
  <si>
    <t>Durée d'amortissement : 30 ans</t>
  </si>
  <si>
    <t>Machines</t>
  </si>
  <si>
    <t xml:space="preserve">Parc informatique </t>
  </si>
  <si>
    <t>Déplacements de personnes</t>
  </si>
  <si>
    <t>Déplacements longue distance</t>
  </si>
  <si>
    <t>Avion court-courrier (&lt;2000 km)</t>
  </si>
  <si>
    <t>passager.km</t>
  </si>
  <si>
    <t>Avion long-courrier (&gt;2000 km)</t>
  </si>
  <si>
    <t>Déplacements courte distance</t>
  </si>
  <si>
    <t>Bus</t>
  </si>
  <si>
    <t>véhicule.km</t>
  </si>
  <si>
    <t>Déplacements visiteurs</t>
  </si>
  <si>
    <t>50% en bus, 20km AR</t>
  </si>
  <si>
    <t>source des données : EcoAct</t>
  </si>
  <si>
    <t>Voiture</t>
  </si>
  <si>
    <t>50% en voiture, 20km AR</t>
  </si>
  <si>
    <t>Déchets</t>
  </si>
  <si>
    <t>Facteur d'émissions (kgéqCO2/unité d'entrée)</t>
  </si>
  <si>
    <t>Résultat (kgeqCO2)</t>
  </si>
  <si>
    <t>Résultat (teqCO2)</t>
  </si>
  <si>
    <t>Incertitude (kgeqCO2)</t>
  </si>
  <si>
    <t>Incertitude(teqCO2)</t>
  </si>
  <si>
    <t>Déchets recyclés</t>
  </si>
  <si>
    <t>Déchets mis en décharge</t>
  </si>
  <si>
    <t>Assiettes en carton</t>
  </si>
  <si>
    <t>unités</t>
  </si>
  <si>
    <t>tonnes</t>
  </si>
  <si>
    <t>g</t>
  </si>
  <si>
    <t>Briques de jus de fruits</t>
  </si>
  <si>
    <t>Gobelets en plastique</t>
  </si>
  <si>
    <t>200 achetés - 100 récupérés post-event</t>
  </si>
  <si>
    <t>tonnes/unité</t>
  </si>
  <si>
    <t xml:space="preserve">Touillettes en plastique </t>
  </si>
  <si>
    <t>g/unité</t>
  </si>
  <si>
    <t>Sacs poubelle 30 litres</t>
  </si>
  <si>
    <t>tonnes/m3</t>
  </si>
  <si>
    <t>Serviettes en papier</t>
  </si>
  <si>
    <t>Capsules machine à café</t>
  </si>
  <si>
    <t>TOTAL</t>
  </si>
  <si>
    <r>
      <t>teqCO</t>
    </r>
    <r>
      <rPr>
        <vertAlign val="subscript"/>
        <sz val="9"/>
        <rFont val="Geneva"/>
      </rPr>
      <t>2</t>
    </r>
    <r>
      <rPr>
        <sz val="9"/>
        <rFont val="Geneva"/>
      </rPr>
      <t>/visiteur</t>
    </r>
  </si>
  <si>
    <t>Étude réalisée par EcoAct</t>
  </si>
  <si>
    <t>Postes du Bilan Carbone</t>
  </si>
  <si>
    <r>
      <t>teqCO</t>
    </r>
    <r>
      <rPr>
        <vertAlign val="subscript"/>
        <sz val="9"/>
        <rFont val="Geneva"/>
      </rPr>
      <t>2</t>
    </r>
  </si>
  <si>
    <t>%</t>
  </si>
  <si>
    <t>Déplacements</t>
  </si>
  <si>
    <t>&lt;1%</t>
  </si>
  <si>
    <t>Lieu d'accueil de l'événement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</si>
</sst>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###\ ##0.0"/>
    <numFmt numFmtId="165" formatCode="#\ ##0%"/>
    <numFmt numFmtId="166" formatCode="#\ ###\ ###\ ###\ ##0"/>
    <numFmt numFmtId="167" formatCode="#,##0.0"/>
    <numFmt numFmtId="168" formatCode="0.0%"/>
  </numFmts>
  <fonts count="29">
    <font>
      <sz val="9"/>
      <name val="Geneva"/>
    </font>
    <font>
      <sz val="10"/>
      <name val="Arial"/>
      <family val="2"/>
      <charset val="1"/>
    </font>
    <font>
      <b/>
      <u/>
      <sz val="16"/>
      <name val="Calibri"/>
      <family val="2"/>
      <scheme val="minor"/>
    </font>
    <font>
      <sz val="9"/>
      <name val="Geneva"/>
    </font>
    <font>
      <b/>
      <sz val="12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Geneva"/>
    </font>
    <font>
      <sz val="10"/>
      <color indexed="8"/>
      <name val="Calibri"/>
      <family val="2"/>
      <scheme val="minor"/>
    </font>
    <font>
      <vertAlign val="subscript"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808080"/>
      <name val="Calibri"/>
      <family val="2"/>
    </font>
    <font>
      <b/>
      <sz val="12"/>
      <name val="Calibri"/>
      <family val="2"/>
    </font>
    <font>
      <vertAlign val="subscript"/>
      <sz val="9"/>
      <name val="Geneva"/>
    </font>
    <font>
      <b/>
      <sz val="9"/>
      <color theme="0"/>
      <name val="Geneva"/>
    </font>
  </fonts>
  <fills count="2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</patternFill>
    </fill>
    <fill>
      <patternFill patternType="solid">
        <fgColor rgb="FFFF66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84807"/>
        <bgColor indexed="64"/>
      </patternFill>
    </fill>
    <fill>
      <patternFill patternType="solid">
        <fgColor rgb="FFF58C36"/>
        <bgColor indexed="64"/>
      </patternFill>
    </fill>
    <fill>
      <patternFill patternType="solid">
        <fgColor rgb="FFF58C3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4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8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Border="0">
      <protection locked="0"/>
    </xf>
    <xf numFmtId="0" fontId="3" fillId="0" borderId="0"/>
    <xf numFmtId="0" fontId="17" fillId="0" borderId="0"/>
    <xf numFmtId="0" fontId="3" fillId="0" borderId="0"/>
  </cellStyleXfs>
  <cellXfs count="175">
    <xf numFmtId="0" fontId="0" fillId="0" borderId="0" xfId="0"/>
    <xf numFmtId="0" fontId="2" fillId="0" borderId="0" xfId="3" applyFont="1" applyBorder="1">
      <protection locked="0"/>
    </xf>
    <xf numFmtId="3" fontId="0" fillId="0" borderId="0" xfId="1" applyNumberFormat="1" applyFont="1"/>
    <xf numFmtId="4" fontId="0" fillId="0" borderId="0" xfId="1" applyNumberFormat="1" applyFont="1"/>
    <xf numFmtId="0" fontId="4" fillId="2" borderId="0" xfId="3" applyFont="1" applyFill="1" applyBorder="1">
      <protection locked="0"/>
    </xf>
    <xf numFmtId="3" fontId="4" fillId="2" borderId="0" xfId="1" applyNumberFormat="1" applyFont="1" applyFill="1" applyBorder="1" applyProtection="1">
      <protection locked="0"/>
    </xf>
    <xf numFmtId="4" fontId="4" fillId="2" borderId="0" xfId="1" applyNumberFormat="1" applyFont="1" applyFill="1" applyBorder="1" applyProtection="1">
      <protection locked="0"/>
    </xf>
    <xf numFmtId="4" fontId="0" fillId="2" borderId="0" xfId="1" applyNumberFormat="1" applyFont="1" applyFill="1"/>
    <xf numFmtId="3" fontId="0" fillId="2" borderId="0" xfId="1" applyNumberFormat="1" applyFont="1" applyFill="1"/>
    <xf numFmtId="0" fontId="0" fillId="2" borderId="0" xfId="0" applyFill="1"/>
    <xf numFmtId="0" fontId="5" fillId="0" borderId="0" xfId="3" applyFont="1" applyBorder="1">
      <protection locked="0"/>
    </xf>
    <xf numFmtId="3" fontId="5" fillId="0" borderId="0" xfId="1" applyNumberFormat="1" applyFont="1" applyBorder="1" applyProtection="1">
      <protection locked="0"/>
    </xf>
    <xf numFmtId="3" fontId="6" fillId="0" borderId="0" xfId="1" applyNumberFormat="1" applyFont="1" applyFill="1" applyBorder="1" applyProtection="1">
      <protection locked="0"/>
    </xf>
    <xf numFmtId="4" fontId="7" fillId="0" borderId="0" xfId="1" applyNumberFormat="1" applyFont="1" applyFill="1" applyBorder="1" applyProtection="1">
      <protection locked="0"/>
    </xf>
    <xf numFmtId="0" fontId="6" fillId="0" borderId="0" xfId="3" applyFont="1" applyBorder="1">
      <protection locked="0"/>
    </xf>
    <xf numFmtId="3" fontId="7" fillId="0" borderId="0" xfId="1" applyNumberFormat="1" applyFont="1" applyBorder="1" applyProtection="1">
      <protection locked="0"/>
    </xf>
    <xf numFmtId="4" fontId="7" fillId="0" borderId="0" xfId="1" applyNumberFormat="1" applyFont="1" applyBorder="1" applyProtection="1">
      <protection locked="0"/>
    </xf>
    <xf numFmtId="4" fontId="6" fillId="0" borderId="0" xfId="1" applyNumberFormat="1" applyFont="1" applyBorder="1" applyProtection="1">
      <protection locked="0"/>
    </xf>
    <xf numFmtId="4" fontId="8" fillId="0" borderId="0" xfId="1" applyNumberFormat="1" applyFont="1"/>
    <xf numFmtId="3" fontId="8" fillId="0" borderId="0" xfId="1" applyNumberFormat="1" applyFont="1"/>
    <xf numFmtId="0" fontId="4" fillId="3" borderId="0" xfId="3" applyFont="1" applyFill="1" applyBorder="1">
      <protection locked="0"/>
    </xf>
    <xf numFmtId="3" fontId="4" fillId="3" borderId="0" xfId="1" applyNumberFormat="1" applyFont="1" applyFill="1" applyBorder="1" applyProtection="1">
      <protection locked="0"/>
    </xf>
    <xf numFmtId="4" fontId="4" fillId="3" borderId="0" xfId="1" applyNumberFormat="1" applyFont="1" applyFill="1" applyBorder="1" applyProtection="1">
      <protection locked="0"/>
    </xf>
    <xf numFmtId="1" fontId="4" fillId="3" borderId="0" xfId="3" applyNumberFormat="1" applyFont="1" applyFill="1" applyBorder="1">
      <protection locked="0"/>
    </xf>
    <xf numFmtId="0" fontId="7" fillId="3" borderId="0" xfId="3" applyFont="1" applyFill="1" applyBorder="1">
      <protection locked="0"/>
    </xf>
    <xf numFmtId="0" fontId="9" fillId="0" borderId="0" xfId="3" applyFont="1" applyBorder="1">
      <protection locked="0"/>
    </xf>
    <xf numFmtId="3" fontId="9" fillId="0" borderId="0" xfId="1" applyNumberFormat="1" applyFont="1" applyBorder="1" applyProtection="1">
      <protection locked="0"/>
    </xf>
    <xf numFmtId="4" fontId="9" fillId="0" borderId="0" xfId="1" applyNumberFormat="1" applyFont="1" applyBorder="1" applyProtection="1">
      <protection locked="0"/>
    </xf>
    <xf numFmtId="4" fontId="9" fillId="4" borderId="0" xfId="1" applyNumberFormat="1" applyFont="1" applyFill="1" applyBorder="1" applyProtection="1">
      <protection locked="0"/>
    </xf>
    <xf numFmtId="1" fontId="9" fillId="4" borderId="0" xfId="3" applyNumberFormat="1" applyFont="1" applyFill="1" applyBorder="1">
      <protection locked="0"/>
    </xf>
    <xf numFmtId="0" fontId="9" fillId="4" borderId="0" xfId="3" applyFont="1" applyFill="1" applyBorder="1">
      <protection locked="0"/>
    </xf>
    <xf numFmtId="0" fontId="7" fillId="0" borderId="0" xfId="3" applyFont="1" applyBorder="1">
      <protection locked="0"/>
    </xf>
    <xf numFmtId="0" fontId="6" fillId="5" borderId="0" xfId="3" applyFont="1" applyFill="1" applyBorder="1">
      <protection locked="0"/>
    </xf>
    <xf numFmtId="3" fontId="6" fillId="5" borderId="0" xfId="1" applyNumberFormat="1" applyFont="1" applyFill="1" applyBorder="1" applyProtection="1">
      <protection locked="0"/>
    </xf>
    <xf numFmtId="4" fontId="6" fillId="5" borderId="0" xfId="1" applyNumberFormat="1" applyFont="1" applyFill="1" applyBorder="1" applyProtection="1">
      <protection locked="0"/>
    </xf>
    <xf numFmtId="4" fontId="5" fillId="5" borderId="0" xfId="1" applyNumberFormat="1" applyFont="1" applyFill="1" applyBorder="1" applyProtection="1">
      <protection locked="0"/>
    </xf>
    <xf numFmtId="164" fontId="6" fillId="5" borderId="0" xfId="3" applyNumberFormat="1" applyFont="1" applyFill="1" applyBorder="1">
      <protection locked="0"/>
    </xf>
    <xf numFmtId="1" fontId="5" fillId="5" borderId="0" xfId="3" applyNumberFormat="1" applyFont="1" applyFill="1" applyBorder="1">
      <protection locked="0"/>
    </xf>
    <xf numFmtId="165" fontId="5" fillId="5" borderId="0" xfId="3" applyNumberFormat="1" applyFont="1" applyFill="1" applyBorder="1">
      <protection locked="0"/>
    </xf>
    <xf numFmtId="3" fontId="7" fillId="0" borderId="0" xfId="1" applyNumberFormat="1" applyFont="1" applyFill="1" applyBorder="1" applyProtection="1">
      <protection locked="0"/>
    </xf>
    <xf numFmtId="3" fontId="0" fillId="0" borderId="0" xfId="0" applyNumberFormat="1"/>
    <xf numFmtId="2" fontId="9" fillId="4" borderId="0" xfId="3" applyNumberFormat="1" applyFont="1" applyFill="1" applyBorder="1">
      <protection locked="0"/>
    </xf>
    <xf numFmtId="165" fontId="9" fillId="4" borderId="0" xfId="3" applyNumberFormat="1" applyFont="1" applyFill="1" applyBorder="1">
      <protection locked="0"/>
    </xf>
    <xf numFmtId="0" fontId="11" fillId="0" borderId="0" xfId="4" applyFont="1"/>
    <xf numFmtId="3" fontId="6" fillId="0" borderId="0" xfId="1" applyNumberFormat="1" applyFont="1" applyBorder="1" applyProtection="1">
      <protection locked="0"/>
    </xf>
    <xf numFmtId="4" fontId="12" fillId="4" borderId="0" xfId="1" applyNumberFormat="1" applyFont="1" applyFill="1" applyBorder="1" applyProtection="1">
      <protection locked="0"/>
    </xf>
    <xf numFmtId="4" fontId="6" fillId="4" borderId="0" xfId="1" applyNumberFormat="1" applyFont="1" applyFill="1" applyBorder="1" applyProtection="1">
      <protection locked="0"/>
    </xf>
    <xf numFmtId="1" fontId="6" fillId="0" borderId="0" xfId="3" applyNumberFormat="1" applyFont="1" applyBorder="1">
      <protection locked="0"/>
    </xf>
    <xf numFmtId="9" fontId="12" fillId="4" borderId="0" xfId="1" applyNumberFormat="1" applyFont="1" applyFill="1" applyBorder="1" applyProtection="1">
      <protection locked="0"/>
    </xf>
    <xf numFmtId="0" fontId="11" fillId="0" borderId="0" xfId="4" applyFont="1" applyFill="1"/>
    <xf numFmtId="0" fontId="13" fillId="6" borderId="0" xfId="3" applyFont="1" applyFill="1" applyBorder="1">
      <protection locked="0"/>
    </xf>
    <xf numFmtId="3" fontId="13" fillId="6" borderId="0" xfId="1" applyNumberFormat="1" applyFont="1" applyFill="1" applyBorder="1" applyProtection="1">
      <protection locked="0"/>
    </xf>
    <xf numFmtId="4" fontId="13" fillId="6" borderId="0" xfId="1" applyNumberFormat="1" applyFont="1" applyFill="1" applyBorder="1" applyProtection="1">
      <protection locked="0"/>
    </xf>
    <xf numFmtId="1" fontId="13" fillId="6" borderId="0" xfId="3" applyNumberFormat="1" applyFont="1" applyFill="1" applyBorder="1">
      <protection locked="0"/>
    </xf>
    <xf numFmtId="0" fontId="7" fillId="6" borderId="0" xfId="3" applyFont="1" applyFill="1" applyBorder="1">
      <protection locked="0"/>
    </xf>
    <xf numFmtId="0" fontId="14" fillId="7" borderId="0" xfId="3" applyFont="1" applyFill="1" applyBorder="1">
      <protection locked="0"/>
    </xf>
    <xf numFmtId="3" fontId="14" fillId="7" borderId="0" xfId="1" applyNumberFormat="1" applyFont="1" applyFill="1" applyBorder="1" applyProtection="1">
      <protection locked="0"/>
    </xf>
    <xf numFmtId="4" fontId="14" fillId="7" borderId="0" xfId="1" applyNumberFormat="1" applyFont="1" applyFill="1" applyBorder="1" applyProtection="1">
      <protection locked="0"/>
    </xf>
    <xf numFmtId="0" fontId="15" fillId="8" borderId="0" xfId="3" applyFont="1" applyFill="1" applyBorder="1">
      <protection locked="0"/>
    </xf>
    <xf numFmtId="3" fontId="15" fillId="8" borderId="0" xfId="1" applyNumberFormat="1" applyFont="1" applyFill="1" applyBorder="1" applyProtection="1">
      <protection locked="0"/>
    </xf>
    <xf numFmtId="4" fontId="15" fillId="8" borderId="0" xfId="1" applyNumberFormat="1" applyFont="1" applyFill="1" applyBorder="1" applyProtection="1">
      <protection locked="0"/>
    </xf>
    <xf numFmtId="0" fontId="16" fillId="8" borderId="0" xfId="3" applyFont="1" applyFill="1" applyBorder="1">
      <protection locked="0"/>
    </xf>
    <xf numFmtId="0" fontId="15" fillId="7" borderId="0" xfId="3" applyFont="1" applyFill="1" applyBorder="1">
      <protection locked="0"/>
    </xf>
    <xf numFmtId="3" fontId="15" fillId="7" borderId="0" xfId="1" applyNumberFormat="1" applyFont="1" applyFill="1" applyBorder="1" applyProtection="1">
      <protection locked="0"/>
    </xf>
    <xf numFmtId="4" fontId="15" fillId="7" borderId="0" xfId="1" applyNumberFormat="1" applyFont="1" applyFill="1" applyBorder="1" applyProtection="1">
      <protection locked="0"/>
    </xf>
    <xf numFmtId="0" fontId="15" fillId="8" borderId="0" xfId="5" applyFont="1" applyFill="1" applyBorder="1" applyAlignment="1">
      <alignment horizontal="left"/>
    </xf>
    <xf numFmtId="3" fontId="15" fillId="8" borderId="0" xfId="1" applyNumberFormat="1" applyFont="1" applyFill="1" applyBorder="1" applyAlignment="1">
      <alignment horizontal="left"/>
    </xf>
    <xf numFmtId="4" fontId="15" fillId="8" borderId="0" xfId="1" applyNumberFormat="1" applyFont="1" applyFill="1" applyBorder="1" applyAlignment="1">
      <alignment horizontal="left"/>
    </xf>
    <xf numFmtId="0" fontId="15" fillId="8" borderId="0" xfId="5" applyFont="1" applyFill="1" applyBorder="1" applyAlignment="1">
      <alignment horizontal="left" wrapText="1"/>
    </xf>
    <xf numFmtId="3" fontId="15" fillId="8" borderId="0" xfId="1" applyNumberFormat="1" applyFont="1" applyFill="1" applyBorder="1" applyAlignment="1">
      <alignment horizontal="left" wrapText="1"/>
    </xf>
    <xf numFmtId="4" fontId="15" fillId="8" borderId="0" xfId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horizontal="left"/>
    </xf>
    <xf numFmtId="4" fontId="16" fillId="0" borderId="0" xfId="1" applyNumberFormat="1" applyFont="1" applyFill="1" applyBorder="1" applyProtection="1">
      <protection locked="0"/>
    </xf>
    <xf numFmtId="4" fontId="0" fillId="9" borderId="0" xfId="1" applyNumberFormat="1" applyFont="1" applyFill="1"/>
    <xf numFmtId="0" fontId="15" fillId="0" borderId="0" xfId="3" applyFont="1" applyFill="1" applyBorder="1">
      <protection locked="0"/>
    </xf>
    <xf numFmtId="4" fontId="8" fillId="10" borderId="0" xfId="1" applyNumberFormat="1" applyFont="1" applyFill="1"/>
    <xf numFmtId="0" fontId="18" fillId="11" borderId="0" xfId="3" applyFont="1" applyFill="1" applyBorder="1">
      <protection locked="0"/>
    </xf>
    <xf numFmtId="3" fontId="13" fillId="11" borderId="0" xfId="1" applyNumberFormat="1" applyFont="1" applyFill="1" applyBorder="1" applyProtection="1">
      <protection locked="0"/>
    </xf>
    <xf numFmtId="4" fontId="13" fillId="11" borderId="0" xfId="1" applyNumberFormat="1" applyFont="1" applyFill="1" applyBorder="1" applyProtection="1">
      <protection locked="0"/>
    </xf>
    <xf numFmtId="0" fontId="13" fillId="11" borderId="0" xfId="3" applyFont="1" applyFill="1" applyBorder="1">
      <protection locked="0"/>
    </xf>
    <xf numFmtId="1" fontId="13" fillId="11" borderId="0" xfId="3" applyNumberFormat="1" applyFont="1" applyFill="1" applyBorder="1">
      <protection locked="0"/>
    </xf>
    <xf numFmtId="0" fontId="7" fillId="11" borderId="0" xfId="3" applyFont="1" applyFill="1" applyBorder="1">
      <protection locked="0"/>
    </xf>
    <xf numFmtId="0" fontId="0" fillId="0" borderId="0" xfId="0" applyFill="1"/>
    <xf numFmtId="0" fontId="8" fillId="12" borderId="0" xfId="0" applyFont="1" applyFill="1"/>
    <xf numFmtId="3" fontId="0" fillId="12" borderId="0" xfId="1" applyNumberFormat="1" applyFont="1" applyFill="1"/>
    <xf numFmtId="4" fontId="0" fillId="12" borderId="0" xfId="1" applyNumberFormat="1" applyFont="1" applyFill="1"/>
    <xf numFmtId="3" fontId="14" fillId="13" borderId="0" xfId="1" applyNumberFormat="1" applyFont="1" applyFill="1" applyBorder="1" applyProtection="1">
      <protection locked="0"/>
    </xf>
    <xf numFmtId="4" fontId="8" fillId="12" borderId="0" xfId="1" applyNumberFormat="1" applyFont="1" applyFill="1"/>
    <xf numFmtId="0" fontId="0" fillId="12" borderId="0" xfId="0" applyFill="1"/>
    <xf numFmtId="166" fontId="6" fillId="0" borderId="0" xfId="3" applyNumberFormat="1" applyFont="1" applyBorder="1">
      <protection locked="0"/>
    </xf>
    <xf numFmtId="0" fontId="19" fillId="0" borderId="0" xfId="3" applyFont="1" applyBorder="1">
      <protection locked="0"/>
    </xf>
    <xf numFmtId="0" fontId="7" fillId="0" borderId="0" xfId="3" applyFont="1" applyFill="1" applyBorder="1">
      <protection locked="0"/>
    </xf>
    <xf numFmtId="0" fontId="7" fillId="14" borderId="0" xfId="3" applyFont="1" applyFill="1" applyBorder="1">
      <protection locked="0"/>
    </xf>
    <xf numFmtId="0" fontId="18" fillId="15" borderId="0" xfId="3" applyFont="1" applyFill="1" applyBorder="1">
      <protection locked="0"/>
    </xf>
    <xf numFmtId="3" fontId="13" fillId="15" borderId="0" xfId="1" applyNumberFormat="1" applyFont="1" applyFill="1" applyBorder="1" applyProtection="1">
      <protection locked="0"/>
    </xf>
    <xf numFmtId="4" fontId="13" fillId="15" borderId="0" xfId="1" applyNumberFormat="1" applyFont="1" applyFill="1" applyBorder="1" applyProtection="1">
      <protection locked="0"/>
    </xf>
    <xf numFmtId="0" fontId="13" fillId="15" borderId="0" xfId="3" applyFont="1" applyFill="1" applyBorder="1">
      <protection locked="0"/>
    </xf>
    <xf numFmtId="1" fontId="13" fillId="15" borderId="0" xfId="3" applyNumberFormat="1" applyFont="1" applyFill="1" applyBorder="1">
      <protection locked="0"/>
    </xf>
    <xf numFmtId="0" fontId="7" fillId="15" borderId="0" xfId="3" applyFont="1" applyFill="1" applyBorder="1">
      <protection locked="0"/>
    </xf>
    <xf numFmtId="0" fontId="5" fillId="16" borderId="0" xfId="3" applyFont="1" applyFill="1" applyBorder="1">
      <protection locked="0"/>
    </xf>
    <xf numFmtId="3" fontId="5" fillId="16" borderId="0" xfId="1" applyNumberFormat="1" applyFont="1" applyFill="1" applyBorder="1" applyProtection="1">
      <protection locked="0"/>
    </xf>
    <xf numFmtId="4" fontId="5" fillId="16" borderId="0" xfId="1" applyNumberFormat="1" applyFont="1" applyFill="1" applyBorder="1" applyProtection="1">
      <protection locked="0"/>
    </xf>
    <xf numFmtId="4" fontId="9" fillId="16" borderId="0" xfId="1" applyNumberFormat="1" applyFont="1" applyFill="1" applyBorder="1" applyProtection="1">
      <protection locked="0"/>
    </xf>
    <xf numFmtId="1" fontId="9" fillId="16" borderId="0" xfId="3" applyNumberFormat="1" applyFont="1" applyFill="1" applyBorder="1">
      <protection locked="0"/>
    </xf>
    <xf numFmtId="165" fontId="9" fillId="16" borderId="0" xfId="3" applyNumberFormat="1" applyFont="1" applyFill="1" applyBorder="1">
      <protection locked="0"/>
    </xf>
    <xf numFmtId="0" fontId="6" fillId="16" borderId="0" xfId="3" applyFont="1" applyFill="1" applyBorder="1">
      <protection locked="0"/>
    </xf>
    <xf numFmtId="0" fontId="6" fillId="0" borderId="0" xfId="3" applyFont="1" applyFill="1" applyBorder="1">
      <protection locked="0"/>
    </xf>
    <xf numFmtId="164" fontId="7" fillId="0" borderId="0" xfId="3" applyNumberFormat="1" applyFont="1" applyBorder="1">
      <protection locked="0"/>
    </xf>
    <xf numFmtId="0" fontId="20" fillId="0" borderId="0" xfId="3" applyFont="1" applyBorder="1">
      <protection locked="0"/>
    </xf>
    <xf numFmtId="3" fontId="6" fillId="16" borderId="0" xfId="1" applyNumberFormat="1" applyFont="1" applyFill="1" applyBorder="1" applyProtection="1">
      <protection locked="0"/>
    </xf>
    <xf numFmtId="4" fontId="6" fillId="16" borderId="0" xfId="1" applyNumberFormat="1" applyFont="1" applyFill="1" applyBorder="1" applyProtection="1">
      <protection locked="0"/>
    </xf>
    <xf numFmtId="3" fontId="15" fillId="16" borderId="0" xfId="1" applyNumberFormat="1" applyFont="1" applyFill="1" applyBorder="1" applyProtection="1">
      <protection locked="0"/>
    </xf>
    <xf numFmtId="164" fontId="6" fillId="16" borderId="0" xfId="3" applyNumberFormat="1" applyFont="1" applyFill="1" applyBorder="1">
      <protection locked="0"/>
    </xf>
    <xf numFmtId="0" fontId="16" fillId="16" borderId="0" xfId="3" applyFont="1" applyFill="1" applyBorder="1">
      <protection locked="0"/>
    </xf>
    <xf numFmtId="0" fontId="18" fillId="17" borderId="0" xfId="3" applyFont="1" applyFill="1" applyBorder="1">
      <protection locked="0"/>
    </xf>
    <xf numFmtId="3" fontId="13" fillId="17" borderId="0" xfId="1" applyNumberFormat="1" applyFont="1" applyFill="1" applyBorder="1" applyProtection="1">
      <protection locked="0"/>
    </xf>
    <xf numFmtId="4" fontId="13" fillId="17" borderId="0" xfId="1" applyNumberFormat="1" applyFont="1" applyFill="1" applyBorder="1" applyProtection="1">
      <protection locked="0"/>
    </xf>
    <xf numFmtId="0" fontId="13" fillId="17" borderId="0" xfId="3" applyFont="1" applyFill="1" applyBorder="1">
      <protection locked="0"/>
    </xf>
    <xf numFmtId="1" fontId="13" fillId="17" borderId="0" xfId="3" applyNumberFormat="1" applyFont="1" applyFill="1" applyBorder="1">
      <protection locked="0"/>
    </xf>
    <xf numFmtId="0" fontId="7" fillId="17" borderId="0" xfId="3" applyFont="1" applyFill="1" applyBorder="1">
      <protection locked="0"/>
    </xf>
    <xf numFmtId="0" fontId="21" fillId="18" borderId="0" xfId="3" applyFont="1" applyFill="1" applyBorder="1">
      <protection locked="0"/>
    </xf>
    <xf numFmtId="3" fontId="0" fillId="18" borderId="0" xfId="1" applyNumberFormat="1" applyFont="1" applyFill="1"/>
    <xf numFmtId="4" fontId="0" fillId="18" borderId="0" xfId="1" applyNumberFormat="1" applyFont="1" applyFill="1"/>
    <xf numFmtId="3" fontId="8" fillId="18" borderId="0" xfId="1" applyNumberFormat="1" applyFont="1" applyFill="1"/>
    <xf numFmtId="4" fontId="8" fillId="18" borderId="0" xfId="1" applyNumberFormat="1" applyFont="1" applyFill="1"/>
    <xf numFmtId="0" fontId="0" fillId="18" borderId="0" xfId="0" applyFill="1"/>
    <xf numFmtId="0" fontId="0" fillId="9" borderId="0" xfId="0" applyFill="1"/>
    <xf numFmtId="0" fontId="22" fillId="19" borderId="0" xfId="3" applyFont="1" applyFill="1" applyBorder="1">
      <protection locked="0"/>
    </xf>
    <xf numFmtId="3" fontId="23" fillId="19" borderId="0" xfId="1" applyNumberFormat="1" applyFont="1" applyFill="1" applyBorder="1" applyProtection="1">
      <protection locked="0"/>
    </xf>
    <xf numFmtId="4" fontId="23" fillId="19" borderId="0" xfId="1" applyNumberFormat="1" applyFont="1" applyFill="1" applyBorder="1" applyProtection="1">
      <protection locked="0"/>
    </xf>
    <xf numFmtId="0" fontId="23" fillId="19" borderId="0" xfId="3" applyFont="1" applyFill="1" applyBorder="1">
      <protection locked="0"/>
    </xf>
    <xf numFmtId="1" fontId="23" fillId="19" borderId="0" xfId="3" applyNumberFormat="1" applyFont="1" applyFill="1" applyBorder="1">
      <protection locked="0"/>
    </xf>
    <xf numFmtId="0" fontId="16" fillId="0" borderId="0" xfId="3" applyFont="1" applyFill="1" applyBorder="1">
      <protection locked="0"/>
    </xf>
    <xf numFmtId="0" fontId="15" fillId="0" borderId="0" xfId="3" applyFont="1" applyFill="1" applyBorder="1" applyAlignment="1">
      <alignment horizontal="right"/>
      <protection locked="0"/>
    </xf>
    <xf numFmtId="0" fontId="16" fillId="20" borderId="0" xfId="3" applyFont="1" applyFill="1" applyBorder="1">
      <protection locked="0"/>
    </xf>
    <xf numFmtId="0" fontId="24" fillId="0" borderId="0" xfId="3" applyFont="1" applyFill="1" applyBorder="1">
      <protection locked="0"/>
    </xf>
    <xf numFmtId="3" fontId="24" fillId="0" borderId="0" xfId="1" applyNumberFormat="1" applyFont="1" applyFill="1" applyBorder="1" applyProtection="1">
      <protection locked="0"/>
    </xf>
    <xf numFmtId="4" fontId="24" fillId="0" borderId="0" xfId="1" applyNumberFormat="1" applyFont="1" applyFill="1" applyBorder="1" applyProtection="1">
      <protection locked="0"/>
    </xf>
    <xf numFmtId="4" fontId="24" fillId="21" borderId="0" xfId="1" applyNumberFormat="1" applyFont="1" applyFill="1" applyBorder="1" applyProtection="1">
      <protection locked="0"/>
    </xf>
    <xf numFmtId="1" fontId="24" fillId="21" borderId="0" xfId="3" applyNumberFormat="1" applyFont="1" applyFill="1" applyBorder="1">
      <protection locked="0"/>
    </xf>
    <xf numFmtId="0" fontId="24" fillId="21" borderId="0" xfId="3" applyFont="1" applyFill="1" applyBorder="1">
      <protection locked="0"/>
    </xf>
    <xf numFmtId="0" fontId="24" fillId="22" borderId="0" xfId="3" applyFont="1" applyFill="1" applyBorder="1">
      <protection locked="0"/>
    </xf>
    <xf numFmtId="3" fontId="24" fillId="22" borderId="0" xfId="1" applyNumberFormat="1" applyFont="1" applyFill="1" applyBorder="1" applyProtection="1">
      <protection locked="0"/>
    </xf>
    <xf numFmtId="4" fontId="24" fillId="22" borderId="0" xfId="1" applyNumberFormat="1" applyFont="1" applyFill="1" applyBorder="1" applyProtection="1">
      <protection locked="0"/>
    </xf>
    <xf numFmtId="1" fontId="24" fillId="22" borderId="0" xfId="3" applyNumberFormat="1" applyFont="1" applyFill="1" applyBorder="1">
      <protection locked="0"/>
    </xf>
    <xf numFmtId="0" fontId="16" fillId="22" borderId="0" xfId="3" applyFont="1" applyFill="1" applyBorder="1">
      <protection locked="0"/>
    </xf>
    <xf numFmtId="0" fontId="16" fillId="0" borderId="0" xfId="6" applyFont="1" applyFill="1" applyBorder="1" applyAlignment="1">
      <alignment horizontal="left"/>
    </xf>
    <xf numFmtId="3" fontId="16" fillId="0" borderId="0" xfId="1" applyNumberFormat="1" applyFont="1" applyFill="1" applyBorder="1" applyProtection="1">
      <protection locked="0"/>
    </xf>
    <xf numFmtId="164" fontId="16" fillId="0" borderId="0" xfId="3" applyNumberFormat="1" applyFont="1" applyFill="1" applyBorder="1">
      <protection locked="0"/>
    </xf>
    <xf numFmtId="165" fontId="24" fillId="21" borderId="0" xfId="3" applyNumberFormat="1" applyFont="1" applyFill="1" applyBorder="1">
      <protection locked="0"/>
    </xf>
    <xf numFmtId="0" fontId="16" fillId="0" borderId="0" xfId="6" applyFont="1" applyFill="1" applyBorder="1" applyAlignment="1">
      <alignment horizontal="center"/>
    </xf>
    <xf numFmtId="2" fontId="16" fillId="0" borderId="0" xfId="6" applyNumberFormat="1" applyFont="1" applyFill="1" applyBorder="1" applyAlignment="1">
      <alignment horizontal="right"/>
    </xf>
    <xf numFmtId="3" fontId="15" fillId="0" borderId="0" xfId="1" applyNumberFormat="1" applyFont="1" applyFill="1" applyBorder="1" applyProtection="1">
      <protection locked="0"/>
    </xf>
    <xf numFmtId="4" fontId="15" fillId="0" borderId="0" xfId="1" applyNumberFormat="1" applyFont="1" applyFill="1" applyBorder="1" applyProtection="1">
      <protection locked="0"/>
    </xf>
    <xf numFmtId="4" fontId="25" fillId="21" borderId="0" xfId="1" applyNumberFormat="1" applyFont="1" applyFill="1" applyBorder="1" applyProtection="1">
      <protection locked="0"/>
    </xf>
    <xf numFmtId="4" fontId="15" fillId="21" borderId="0" xfId="1" applyNumberFormat="1" applyFont="1" applyFill="1" applyBorder="1" applyProtection="1">
      <protection locked="0"/>
    </xf>
    <xf numFmtId="166" fontId="15" fillId="0" borderId="0" xfId="3" applyNumberFormat="1" applyFont="1" applyFill="1" applyBorder="1">
      <protection locked="0"/>
    </xf>
    <xf numFmtId="0" fontId="26" fillId="23" borderId="0" xfId="3" applyFont="1" applyFill="1" applyBorder="1">
      <protection locked="0"/>
    </xf>
    <xf numFmtId="3" fontId="15" fillId="23" borderId="0" xfId="1" applyNumberFormat="1" applyFont="1" applyFill="1" applyBorder="1" applyProtection="1">
      <protection locked="0"/>
    </xf>
    <xf numFmtId="4" fontId="15" fillId="23" borderId="0" xfId="1" applyNumberFormat="1" applyFont="1" applyFill="1" applyBorder="1" applyProtection="1">
      <protection locked="0"/>
    </xf>
    <xf numFmtId="0" fontId="15" fillId="23" borderId="0" xfId="3" applyFont="1" applyFill="1" applyBorder="1">
      <protection locked="0"/>
    </xf>
    <xf numFmtId="1" fontId="15" fillId="23" borderId="0" xfId="3" applyNumberFormat="1" applyFont="1" applyFill="1" applyBorder="1">
      <protection locked="0"/>
    </xf>
    <xf numFmtId="0" fontId="0" fillId="0" borderId="1" xfId="0" applyBorder="1"/>
    <xf numFmtId="3" fontId="0" fillId="0" borderId="1" xfId="1" applyNumberFormat="1" applyFont="1" applyBorder="1" applyAlignment="1">
      <alignment horizontal="center"/>
    </xf>
    <xf numFmtId="0" fontId="28" fillId="17" borderId="1" xfId="3" applyFont="1" applyFill="1" applyBorder="1">
      <protection locked="0"/>
    </xf>
    <xf numFmtId="3" fontId="0" fillId="0" borderId="1" xfId="1" applyNumberFormat="1" applyFont="1" applyBorder="1"/>
    <xf numFmtId="9" fontId="0" fillId="0" borderId="1" xfId="2" applyNumberFormat="1" applyFont="1" applyBorder="1"/>
    <xf numFmtId="0" fontId="8" fillId="6" borderId="1" xfId="0" applyFont="1" applyFill="1" applyBorder="1"/>
    <xf numFmtId="0" fontId="28" fillId="3" borderId="1" xfId="0" applyFont="1" applyFill="1" applyBorder="1"/>
    <xf numFmtId="167" fontId="0" fillId="0" borderId="1" xfId="1" applyNumberFormat="1" applyFont="1" applyBorder="1"/>
    <xf numFmtId="168" fontId="0" fillId="0" borderId="1" xfId="2" applyNumberFormat="1" applyFont="1" applyBorder="1"/>
    <xf numFmtId="0" fontId="23" fillId="19" borderId="1" xfId="3" applyFont="1" applyFill="1" applyBorder="1">
      <protection locked="0"/>
    </xf>
    <xf numFmtId="0" fontId="21" fillId="11" borderId="1" xfId="3" applyFont="1" applyFill="1" applyBorder="1">
      <protection locked="0"/>
    </xf>
    <xf numFmtId="0" fontId="21" fillId="15" borderId="1" xfId="3" applyFont="1" applyFill="1" applyBorder="1">
      <protection locked="0"/>
    </xf>
    <xf numFmtId="0" fontId="8" fillId="0" borderId="1" xfId="0" applyFont="1" applyBorder="1"/>
  </cellXfs>
  <cellStyles count="7">
    <cellStyle name="Milliers" xfId="1" builtinId="3"/>
    <cellStyle name="Normal" xfId="0" builtinId="0"/>
    <cellStyle name="Normal 10" xfId="4"/>
    <cellStyle name="Normal 10 2" xfId="5"/>
    <cellStyle name="Normal 10 2 2" xfId="6"/>
    <cellStyle name="Normal 9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87-4027-9C22-7FFE94104F63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87-4027-9C22-7FFE94104F6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87-4027-9C22-7FFE94104F63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87-4027-9C22-7FFE94104F63}"/>
              </c:ext>
            </c:extLst>
          </c:dPt>
          <c:dPt>
            <c:idx val="4"/>
            <c:invertIfNegative val="0"/>
            <c:bubble3D val="0"/>
            <c:spPr>
              <a:solidFill>
                <a:srgbClr val="98480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87-4027-9C22-7FFE94104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87-4027-9C22-7FFE94104F63}"/>
              </c:ext>
            </c:extLst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87-4027-9C22-7FFE94104F63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487-4027-9C22-7FFE94104F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'Synthèse BC 2017'!$A$81:$A$86</c:f>
              <c:strCache>
                <c:ptCount val="6"/>
                <c:pt idx="0">
                  <c:v>Déplacements</c:v>
                </c:pt>
                <c:pt idx="1">
                  <c:v>Intrants</c:v>
                </c:pt>
                <c:pt idx="2">
                  <c:v>Energie</c:v>
                </c:pt>
                <c:pt idx="3">
                  <c:v>Déchets</c:v>
                </c:pt>
                <c:pt idx="4">
                  <c:v>Fret</c:v>
                </c:pt>
                <c:pt idx="5">
                  <c:v>Immobilisations</c:v>
                </c:pt>
              </c:strCache>
            </c:strRef>
          </c:cat>
          <c:val>
            <c:numRef>
              <c:f>'Synthèse BC 2017'!$B$81:$B$86</c:f>
              <c:numCache>
                <c:formatCode>#,##0</c:formatCode>
                <c:ptCount val="6"/>
                <c:pt idx="0">
                  <c:v>130.51418668431671</c:v>
                </c:pt>
                <c:pt idx="1">
                  <c:v>20.204460583425902</c:v>
                </c:pt>
                <c:pt idx="2" formatCode="#\ ##0.0">
                  <c:v>0.46042433287671236</c:v>
                </c:pt>
                <c:pt idx="3" formatCode="#\ ##0.0">
                  <c:v>0.21827672279999999</c:v>
                </c:pt>
                <c:pt idx="4" formatCode="#\ ##0.0">
                  <c:v>0.16797186421033464</c:v>
                </c:pt>
                <c:pt idx="5" formatCode="#\ ##0.0">
                  <c:v>7.7548897260273975E-2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487-4027-9C22-7FFE94104F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3672816"/>
        <c:axId val="483673144"/>
      </c:barChart>
      <c:catAx>
        <c:axId val="4836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673144"/>
        <c:crosses val="autoZero"/>
        <c:auto val="1"/>
        <c:lblAlgn val="ctr"/>
        <c:lblOffset val="100"/>
        <c:noMultiLvlLbl val="0"/>
      </c:catAx>
      <c:valAx>
        <c:axId val="483673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/>
                  <a:t>téqCO</a:t>
                </a:r>
                <a:r>
                  <a:rPr lang="fr-FR" sz="1000" b="1" baseline="-25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67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109772326152697"/>
          <c:y val="8.2908886389201353E-2"/>
          <c:w val="0.55751522931848208"/>
          <c:h val="0.8837577802774653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8360-4094-8A4C-83336DC7268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8360-4094-8A4C-83336DC7268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8360-4094-8A4C-83336DC72687}"/>
              </c:ext>
            </c:extLst>
          </c:dPt>
          <c:dPt>
            <c:idx val="3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7-8360-4094-8A4C-83336DC72687}"/>
              </c:ext>
            </c:extLst>
          </c:dPt>
          <c:dPt>
            <c:idx val="4"/>
            <c:bubble3D val="0"/>
            <c:spPr>
              <a:solidFill>
                <a:srgbClr val="984807"/>
              </a:solidFill>
            </c:spPr>
            <c:extLst>
              <c:ext xmlns:c16="http://schemas.microsoft.com/office/drawing/2014/chart" uri="{C3380CC4-5D6E-409C-BE32-E72D297353CC}">
                <c16:uniqueId val="{00000009-8360-4094-8A4C-83336DC72687}"/>
              </c:ext>
            </c:extLst>
          </c:dPt>
          <c:dPt>
            <c:idx val="5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B-8360-4094-8A4C-83336DC72687}"/>
              </c:ext>
            </c:extLst>
          </c:dPt>
          <c:dLbls>
            <c:dLbl>
              <c:idx val="0"/>
              <c:layout>
                <c:manualLayout>
                  <c:x val="-0.16842105263157897"/>
                  <c:y val="4.1860465116278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60-4094-8A4C-83336DC72687}"/>
                </c:ext>
              </c:extLst>
            </c:dLbl>
            <c:dLbl>
              <c:idx val="1"/>
              <c:layout>
                <c:manualLayout>
                  <c:x val="6.4561403508771931E-2"/>
                  <c:y val="-0.167441860465116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60-4094-8A4C-83336DC72687}"/>
                </c:ext>
              </c:extLst>
            </c:dLbl>
            <c:dLbl>
              <c:idx val="2"/>
              <c:layout>
                <c:manualLayout>
                  <c:x val="0.11522249093455454"/>
                  <c:y val="-0.205714285714285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60-4094-8A4C-83336DC72687}"/>
                </c:ext>
              </c:extLst>
            </c:dLbl>
            <c:dLbl>
              <c:idx val="3"/>
              <c:layout>
                <c:manualLayout>
                  <c:x val="0.14613584216089848"/>
                  <c:y val="0.1097142857142857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60-4094-8A4C-83336DC72687}"/>
                </c:ext>
              </c:extLst>
            </c:dLbl>
            <c:dLbl>
              <c:idx val="4"/>
              <c:layout>
                <c:manualLayout>
                  <c:x val="0.14419229175300455"/>
                  <c:y val="-4.447822340806929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60-4094-8A4C-83336DC72687}"/>
                </c:ext>
              </c:extLst>
            </c:dLbl>
            <c:dLbl>
              <c:idx val="5"/>
              <c:layout>
                <c:manualLayout>
                  <c:x val="0.17735276026784741"/>
                  <c:y val="-0.1154439679197790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48319410212225"/>
                      <c:h val="0.170080157552348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360-4094-8A4C-83336DC726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BC 2017'!$A$81:$A$86</c:f>
              <c:strCache>
                <c:ptCount val="6"/>
                <c:pt idx="0">
                  <c:v>Déplacements</c:v>
                </c:pt>
                <c:pt idx="1">
                  <c:v>Intrants</c:v>
                </c:pt>
                <c:pt idx="2">
                  <c:v>Energie</c:v>
                </c:pt>
                <c:pt idx="3">
                  <c:v>Déchets</c:v>
                </c:pt>
                <c:pt idx="4">
                  <c:v>Fret</c:v>
                </c:pt>
                <c:pt idx="5">
                  <c:v>Immobilisations</c:v>
                </c:pt>
              </c:strCache>
            </c:strRef>
          </c:cat>
          <c:val>
            <c:numRef>
              <c:f>'Synthèse BC 2017'!$B$81:$B$86</c:f>
              <c:numCache>
                <c:formatCode>#,##0</c:formatCode>
                <c:ptCount val="6"/>
                <c:pt idx="0">
                  <c:v>130.51418668431671</c:v>
                </c:pt>
                <c:pt idx="1">
                  <c:v>20.204460583425902</c:v>
                </c:pt>
                <c:pt idx="2" formatCode="#\ ##0.0">
                  <c:v>0.46042433287671236</c:v>
                </c:pt>
                <c:pt idx="3" formatCode="#\ ##0.0">
                  <c:v>0.21827672279999999</c:v>
                </c:pt>
                <c:pt idx="4" formatCode="#\ ##0.0">
                  <c:v>0.16797186421033464</c:v>
                </c:pt>
                <c:pt idx="5" formatCode="#\ ##0.0">
                  <c:v>7.7548897260273975E-2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60-4094-8A4C-83336DC7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4"/>
        <c:holeSize val="6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835938</xdr:colOff>
      <xdr:row>81</xdr:row>
      <xdr:rowOff>120986</xdr:rowOff>
    </xdr:from>
    <xdr:to>
      <xdr:col>11</xdr:col>
      <xdr:colOff>92604</xdr:colOff>
      <xdr:row>101</xdr:row>
      <xdr:rowOff>84665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B92007-92E8-44F9-A4A6-AED42E111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1495425</xdr:colOff>
      <xdr:row>89</xdr:row>
      <xdr:rowOff>90665</xdr:rowOff>
    </xdr:from>
    <xdr:to>
      <xdr:col>4</xdr:col>
      <xdr:colOff>701675</xdr:colOff>
      <xdr:row>114</xdr:row>
      <xdr:rowOff>39687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954D541-4CBB-43FA-8247-5DEF3E720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0.36948</cdr:x>
      <cdr:y>0.37754</cdr:y>
    </cdr:from>
    <cdr:to>
      <cdr:x>0.58866</cdr:x>
      <cdr:y>0.65253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68D8F48F-0B21-4087-A341-73622FC23990}"/>
            </a:ext>
          </a:extLst>
        </cdr:cNvPr>
        <cdr:cNvSpPr txBox="1"/>
      </cdr:nvSpPr>
      <cdr:spPr>
        <a:xfrm xmlns:a="http://schemas.openxmlformats.org/drawingml/2006/main">
          <a:off x="1572611" y="1006894"/>
          <a:ext cx="932888" cy="733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152 téqCO</a:t>
          </a:r>
          <a:r>
            <a:rPr lang="fr-FR" sz="2000" b="1" baseline="-25000"/>
            <a:t>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%20LAB2017_Bilan_Carbone_V7.7_EcoAct_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eme.intra\Angers$\Clients%20et%20prospects\Bilan%20Carbone\facteurs%20d'&#233;mission\FE%20des%20combusti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f"/>
      <sheetName val="Déplacements de personnes"/>
      <sheetName val="Synthèse BC 2017"/>
      <sheetName val="Energie 1"/>
      <sheetName val="Energie 2"/>
      <sheetName val="Intrants 1"/>
      <sheetName val="Hors énergie 1"/>
      <sheetName val="Hors énergie 2"/>
      <sheetName val="Intrants 2"/>
      <sheetName val="Futurs emballages"/>
      <sheetName val="Fret"/>
      <sheetName val="Immobilisations"/>
      <sheetName val="Déplacements"/>
      <sheetName val="Déchets directs"/>
      <sheetName val="Utilisation"/>
      <sheetName val="Fin de vie"/>
      <sheetName val="Facteurs d'émission"/>
      <sheetName val="Utilitaires"/>
      <sheetName val="Recap CO2e"/>
      <sheetName val="Recap Ce"/>
      <sheetName val="Ratios"/>
      <sheetName val="Extractions CO2e"/>
      <sheetName val="GHG Protocol"/>
      <sheetName val="ISO 14069"/>
      <sheetName val="Bilan GES"/>
      <sheetName val="Graphiques"/>
      <sheetName val="export postes"/>
      <sheetName val="export sous-postes"/>
    </sheetNames>
    <sheetDataSet>
      <sheetData sheetId="0"/>
      <sheetData sheetId="1"/>
      <sheetData sheetId="2">
        <row r="81">
          <cell r="A81" t="str">
            <v>Déplacements</v>
          </cell>
        </row>
      </sheetData>
      <sheetData sheetId="3">
        <row r="36">
          <cell r="D36">
            <v>194.29726438356167</v>
          </cell>
        </row>
        <row r="138">
          <cell r="D138">
            <v>243.40890410958906</v>
          </cell>
        </row>
        <row r="160">
          <cell r="H160">
            <v>9.3333333333333338E-2</v>
          </cell>
        </row>
        <row r="176">
          <cell r="H176">
            <v>99.135064830020951</v>
          </cell>
          <cell r="I176">
            <v>0.21531239283256193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>
            <v>70.671232876712338</v>
          </cell>
        </row>
      </sheetData>
      <sheetData sheetId="12">
        <row r="370">
          <cell r="D370">
            <v>4564.17</v>
          </cell>
        </row>
        <row r="390">
          <cell r="D390">
            <v>46.247880000000009</v>
          </cell>
        </row>
        <row r="391">
          <cell r="D391">
            <v>2774.8728000000001</v>
          </cell>
        </row>
        <row r="420">
          <cell r="D420">
            <v>11568.869421017251</v>
          </cell>
        </row>
        <row r="421">
          <cell r="D421">
            <v>111560.02658329948</v>
          </cell>
        </row>
        <row r="470">
          <cell r="H470">
            <v>27473.633287564742</v>
          </cell>
          <cell r="I470">
            <v>0.2105030417422516</v>
          </cell>
        </row>
      </sheetData>
      <sheetData sheetId="13"/>
      <sheetData sheetId="14"/>
      <sheetData sheetId="15"/>
      <sheetData sheetId="16">
        <row r="19">
          <cell r="B19" t="str">
            <v>R116 ou PFC-116</v>
          </cell>
        </row>
        <row r="20">
          <cell r="B20" t="str">
            <v>R125 ou HFC-125</v>
          </cell>
        </row>
        <row r="21">
          <cell r="B21" t="str">
            <v>R134a ou HFC-134a</v>
          </cell>
        </row>
        <row r="22">
          <cell r="B22" t="str">
            <v>R14 ou PFC-14</v>
          </cell>
        </row>
        <row r="23">
          <cell r="B23" t="str">
            <v>R143a ou HFC-143a</v>
          </cell>
        </row>
        <row r="24">
          <cell r="B24" t="str">
            <v>R152a ou HFC-152a</v>
          </cell>
        </row>
        <row r="25">
          <cell r="B25" t="str">
            <v>R218 ou PFC-218</v>
          </cell>
        </row>
        <row r="26">
          <cell r="B26" t="str">
            <v>R227ea ou HFC-227ea</v>
          </cell>
        </row>
        <row r="27">
          <cell r="B27" t="str">
            <v>R23 ou HFC-23</v>
          </cell>
        </row>
        <row r="28">
          <cell r="B28" t="str">
            <v>R318 ou PFC-318</v>
          </cell>
        </row>
        <row r="29">
          <cell r="B29" t="str">
            <v>R32 ou HFC-32</v>
          </cell>
        </row>
        <row r="30">
          <cell r="B30" t="str">
            <v>R404a</v>
          </cell>
        </row>
        <row r="31">
          <cell r="B31" t="str">
            <v>R407a</v>
          </cell>
        </row>
        <row r="32">
          <cell r="B32" t="str">
            <v>R407c</v>
          </cell>
        </row>
        <row r="33">
          <cell r="B33" t="str">
            <v>R407f</v>
          </cell>
        </row>
        <row r="34">
          <cell r="B34" t="str">
            <v>R410a</v>
          </cell>
        </row>
        <row r="35">
          <cell r="B35" t="str">
            <v>R417a</v>
          </cell>
        </row>
        <row r="36">
          <cell r="B36" t="str">
            <v>R422a</v>
          </cell>
        </row>
        <row r="37">
          <cell r="B37" t="str">
            <v>R422d</v>
          </cell>
        </row>
        <row r="38">
          <cell r="B38" t="str">
            <v>R427a</v>
          </cell>
        </row>
        <row r="39">
          <cell r="B39" t="str">
            <v>R4310mee ou HFC-43-10mee</v>
          </cell>
        </row>
        <row r="40">
          <cell r="B40" t="str">
            <v>R507</v>
          </cell>
        </row>
        <row r="41">
          <cell r="B41" t="str">
            <v>R507a</v>
          </cell>
        </row>
        <row r="42">
          <cell r="B42" t="str">
            <v>R5114 ou PFC-5-1-14</v>
          </cell>
        </row>
        <row r="43">
          <cell r="B43" t="str">
            <v>SF6 ou Hexafluorure de soufre</v>
          </cell>
        </row>
        <row r="47">
          <cell r="B47" t="str">
            <v>Bromure de méthyle</v>
          </cell>
        </row>
        <row r="48">
          <cell r="B48" t="str">
            <v>Chloroforme de méthyle</v>
          </cell>
        </row>
        <row r="49">
          <cell r="B49" t="str">
            <v>Halon-1211</v>
          </cell>
        </row>
        <row r="50">
          <cell r="B50" t="str">
            <v>Halon-1301</v>
          </cell>
        </row>
        <row r="51">
          <cell r="B51" t="str">
            <v>Halon-2402</v>
          </cell>
        </row>
        <row r="52">
          <cell r="B52" t="str">
            <v>R11 ou CFC-11</v>
          </cell>
        </row>
        <row r="53">
          <cell r="B53" t="str">
            <v>R113 ou CFC-113</v>
          </cell>
        </row>
        <row r="54">
          <cell r="B54" t="str">
            <v>R114 ou CFC-114</v>
          </cell>
        </row>
        <row r="55">
          <cell r="B55" t="str">
            <v>R115 ou CFC-115</v>
          </cell>
        </row>
        <row r="56">
          <cell r="B56" t="str">
            <v>R12 ou CFC-12</v>
          </cell>
        </row>
        <row r="57">
          <cell r="B57" t="str">
            <v>R122 ou HCFC-122</v>
          </cell>
        </row>
        <row r="58">
          <cell r="B58" t="str">
            <v>R122a ou HCFC-122a</v>
          </cell>
        </row>
        <row r="59">
          <cell r="B59" t="str">
            <v>R123 ou HCFC-123</v>
          </cell>
        </row>
        <row r="60">
          <cell r="B60" t="str">
            <v>R123a ou HCFC-123a</v>
          </cell>
        </row>
        <row r="61">
          <cell r="B61" t="str">
            <v>R124 ou HCFC-124</v>
          </cell>
        </row>
        <row r="62">
          <cell r="B62" t="str">
            <v>R13 ou CFC-13</v>
          </cell>
        </row>
        <row r="63">
          <cell r="B63" t="str">
            <v>R132c ou HCFC-132c</v>
          </cell>
        </row>
        <row r="64">
          <cell r="B64" t="str">
            <v>R141b ou HCFC-141b</v>
          </cell>
        </row>
        <row r="65">
          <cell r="B65" t="str">
            <v>R142b ou HCFC-142b</v>
          </cell>
        </row>
        <row r="66">
          <cell r="B66" t="str">
            <v>R21 ou HCFC-21</v>
          </cell>
        </row>
        <row r="67">
          <cell r="B67" t="str">
            <v>R22 ou HCFC-22</v>
          </cell>
        </row>
        <row r="68">
          <cell r="B68" t="str">
            <v>R225ca ou HCFC-225ca</v>
          </cell>
        </row>
        <row r="69">
          <cell r="B69" t="str">
            <v>R225cb ou HCFC-225cb</v>
          </cell>
        </row>
        <row r="70">
          <cell r="B70" t="str">
            <v>R401a</v>
          </cell>
        </row>
        <row r="71">
          <cell r="B71" t="str">
            <v>R408a</v>
          </cell>
        </row>
        <row r="72">
          <cell r="B72" t="str">
            <v>R502</v>
          </cell>
        </row>
        <row r="73">
          <cell r="B73" t="str">
            <v>Tétrachlorométhane</v>
          </cell>
        </row>
        <row r="84">
          <cell r="B84" t="str">
            <v>Butane (inclus maritime), Europe</v>
          </cell>
        </row>
        <row r="85">
          <cell r="B85" t="str">
            <v>Butane (inclus maritime), France continentale</v>
          </cell>
        </row>
        <row r="86">
          <cell r="B86" t="str">
            <v>Gaz naturel (PCI), Europe</v>
          </cell>
        </row>
        <row r="87">
          <cell r="B87" t="str">
            <v>Gaz naturel (PCI), France continentale</v>
          </cell>
        </row>
        <row r="88">
          <cell r="B88" t="str">
            <v>Propane (inclus maritime), Europe</v>
          </cell>
        </row>
        <row r="89">
          <cell r="B89" t="str">
            <v>Propane (inclus maritime), France continentale</v>
          </cell>
        </row>
        <row r="91">
          <cell r="B91" t="str">
            <v>Autres produits pétroliers, France continentale</v>
          </cell>
        </row>
        <row r="92">
          <cell r="B92" t="str">
            <v>Bitumes, Europe</v>
          </cell>
        </row>
        <row r="93">
          <cell r="B93" t="str">
            <v>Bitumes, France continentale</v>
          </cell>
        </row>
        <row r="94">
          <cell r="B94" t="str">
            <v>Carbureacteur (large coupe (jet B)), Europe</v>
          </cell>
        </row>
        <row r="95">
          <cell r="B95" t="str">
            <v>Carbureacteur (large coupe (jet B)), France continentale</v>
          </cell>
        </row>
        <row r="96">
          <cell r="B96" t="str">
            <v>Combustible Haute Viscosité (CHV), France continentale</v>
          </cell>
        </row>
        <row r="97">
          <cell r="B97" t="str">
            <v>Essence (E85), France continentale</v>
          </cell>
        </row>
        <row r="98">
          <cell r="B98" t="str">
            <v>Essence à la pompe (E10 - SP 95 - SP 98), France continentale</v>
          </cell>
        </row>
        <row r="99">
          <cell r="B99" t="str">
            <v>Essence aviation (AvGas), Europe</v>
          </cell>
        </row>
        <row r="100">
          <cell r="B100" t="str">
            <v>Essence aviation (AvGas), France continentale</v>
          </cell>
        </row>
        <row r="101">
          <cell r="B101" t="str">
            <v>Fioul domestique, Europe</v>
          </cell>
        </row>
        <row r="102">
          <cell r="B102" t="str">
            <v>Fioul domestique, France continentale</v>
          </cell>
        </row>
        <row r="103">
          <cell r="B103" t="str">
            <v>Fioul lourd (commercial), Europe</v>
          </cell>
        </row>
        <row r="104">
          <cell r="B104" t="str">
            <v>Fioul lourd (commercial), France continentale</v>
          </cell>
        </row>
        <row r="105">
          <cell r="B105" t="str">
            <v>Gaz d'aciérie</v>
          </cell>
        </row>
        <row r="106">
          <cell r="B106" t="str">
            <v>Gaz de cokerie</v>
          </cell>
        </row>
        <row r="107">
          <cell r="B107" t="str">
            <v>Gaz de haut fourneau</v>
          </cell>
        </row>
        <row r="108">
          <cell r="B108" t="str">
            <v>Gazole (B30), France continentale</v>
          </cell>
        </row>
        <row r="109">
          <cell r="B109" t="str">
            <v>Gazole non routier, France continentale</v>
          </cell>
        </row>
        <row r="110">
          <cell r="B110" t="str">
            <v>Gazole routier, France continentale</v>
          </cell>
        </row>
        <row r="111">
          <cell r="B111" t="str">
            <v>GNL, Gaz Naturel Liquéfié maritime, France continentale</v>
          </cell>
        </row>
        <row r="112">
          <cell r="B112" t="str">
            <v>GNV, Gaz Naturel Comprimé pour véhicule routier, France continentale</v>
          </cell>
        </row>
        <row r="113">
          <cell r="B113" t="str">
            <v>GPL pour véhicule routier, France continentale</v>
          </cell>
        </row>
        <row r="114">
          <cell r="B114" t="str">
            <v>HFO (Heavy Fuel Oil) (ISO 8217 classes RME à RMK), France continentale</v>
          </cell>
        </row>
        <row r="115">
          <cell r="B115" t="str">
            <v>Huiles de schistes, Europe</v>
          </cell>
        </row>
        <row r="116">
          <cell r="B116" t="str">
            <v>Huiles de schistes, France continentale</v>
          </cell>
        </row>
        <row r="117">
          <cell r="B117" t="str">
            <v>Kérosène (jet A1 ou A), Europe</v>
          </cell>
        </row>
        <row r="118">
          <cell r="B118" t="str">
            <v>Kérosène (jet A1 ou A), France continentale</v>
          </cell>
        </row>
        <row r="119">
          <cell r="B119" t="str">
            <v>LFO (Light Fuel Oil) (ISO 8217 classes RMA à RMD (maritime)), France continentale</v>
          </cell>
        </row>
        <row r="120">
          <cell r="B120" t="str">
            <v>MDO (Marine Diesel Oil) (ISO 8217 classes DMX à DMC), France continentale</v>
          </cell>
        </row>
        <row r="121">
          <cell r="B121" t="str">
            <v>Naphta, Europe</v>
          </cell>
        </row>
        <row r="122">
          <cell r="B122" t="str">
            <v>Naphta, France continentale</v>
          </cell>
        </row>
        <row r="123">
          <cell r="B123" t="str">
            <v>Pétrole Brut, France continentale</v>
          </cell>
        </row>
        <row r="125">
          <cell r="B125" t="str">
            <v>Agglomérés de houille, France continentale</v>
          </cell>
        </row>
        <row r="126">
          <cell r="B126" t="str">
            <v>Anthracite, France continentale</v>
          </cell>
        </row>
        <row r="127">
          <cell r="B127" t="str">
            <v>Briquette de lignite, France continentale</v>
          </cell>
        </row>
        <row r="128">
          <cell r="B128" t="str">
            <v>Charbon à coke (PCS supérieur à 23865 kJ/kg), France continentale</v>
          </cell>
        </row>
        <row r="129">
          <cell r="B129" t="str">
            <v>Charbon à vapeur (PCS supérieur à 23865 kJ/kg), France continentale</v>
          </cell>
        </row>
        <row r="130">
          <cell r="B130" t="str">
            <v>Charbon sous-bitumineux (PCS entre 17 435 et 23 865 kJ/kg), France continentale</v>
          </cell>
        </row>
        <row r="131">
          <cell r="B131" t="str">
            <v>Coke de houille, France continentale</v>
          </cell>
        </row>
        <row r="132">
          <cell r="B132" t="str">
            <v>Coke de lignite, France continentale</v>
          </cell>
        </row>
        <row r="133">
          <cell r="B133" t="str">
            <v>Coke de pétrole, France continentale</v>
          </cell>
        </row>
        <row r="134">
          <cell r="B134" t="str">
            <v>Houille (PCS supérieur à 23865 kJ/kg), France continentale</v>
          </cell>
        </row>
        <row r="135">
          <cell r="B135" t="str">
            <v>Lignite (PCS inférieur à 17435 kJ/kg), France continentale</v>
          </cell>
        </row>
        <row r="136">
          <cell r="B136" t="str">
            <v>Pneumatiques usagées</v>
          </cell>
        </row>
        <row r="137">
          <cell r="B137" t="str">
            <v>Tourbe, France continentale</v>
          </cell>
        </row>
        <row r="143">
          <cell r="B143" t="str">
            <v>Biodiesel (changement d'affectation des sols scénario maximum), France continentale</v>
          </cell>
        </row>
        <row r="144">
          <cell r="B144" t="str">
            <v>Biodiesel (changement d'affectation des sols scénario optimiste), France continentale</v>
          </cell>
        </row>
        <row r="145">
          <cell r="B145" t="str">
            <v>Biodiesel (sans changement d'affectation des sols), France continentale</v>
          </cell>
        </row>
        <row r="146">
          <cell r="B146" t="str">
            <v>Bioéthanol (changement d'affectation des sols scénario maximum), France continentale</v>
          </cell>
        </row>
        <row r="147">
          <cell r="B147" t="str">
            <v>Bioéthanol (changement d'affectation des sols scénario optimiste), France continentale</v>
          </cell>
        </row>
        <row r="148">
          <cell r="B148" t="str">
            <v>Bioéthanol (sans changement d'affectation des sols), France continentale</v>
          </cell>
        </row>
        <row r="150">
          <cell r="B150" t="str">
            <v>Bois bûche (20% d'humidité), France continentale</v>
          </cell>
        </row>
        <row r="151">
          <cell r="B151" t="str">
            <v>Broyats de cagettes et de pallettes (20% d'humidité), France continentale</v>
          </cell>
        </row>
        <row r="152">
          <cell r="B152" t="str">
            <v>Granulés bois (8% d'humidité), France continentale</v>
          </cell>
        </row>
        <row r="153">
          <cell r="B153" t="str">
            <v>Paille (10% d'humidité), France continentale</v>
          </cell>
        </row>
        <row r="154">
          <cell r="B154" t="str">
            <v>Plaquettes forestières (25% d'humidité), France continentale</v>
          </cell>
        </row>
        <row r="155">
          <cell r="B155" t="str">
            <v>Sciures et chutes de scieries (50% d'humidité), France continentale</v>
          </cell>
        </row>
        <row r="163">
          <cell r="B163" t="str">
            <v>01, Bourg-en-Bresse, La Reyssouze</v>
          </cell>
        </row>
        <row r="164">
          <cell r="B164" t="str">
            <v>01, Oyonnax, La Forge</v>
          </cell>
        </row>
        <row r="165">
          <cell r="B165" t="str">
            <v>01, Oyonnax, La Plaine (HLM)</v>
          </cell>
        </row>
        <row r="166">
          <cell r="B166" t="str">
            <v>02, Laon, Réseau de Laon</v>
          </cell>
        </row>
        <row r="167">
          <cell r="B167" t="str">
            <v>02, Saint-Quentin, ZUP du quartier Europe</v>
          </cell>
        </row>
        <row r="168">
          <cell r="B168" t="str">
            <v>02, Soissons, ZUP de Presles</v>
          </cell>
        </row>
        <row r="169">
          <cell r="B169" t="str">
            <v>03, Meaulne, Meaulne</v>
          </cell>
        </row>
        <row r="170">
          <cell r="B170" t="str">
            <v>03, Montluçon, Fontbouillant</v>
          </cell>
        </row>
        <row r="171">
          <cell r="B171" t="str">
            <v>03, Moulins, Réseau de Moulins</v>
          </cell>
        </row>
        <row r="172">
          <cell r="B172" t="str">
            <v>04, Manosque, RCU Manosque ZAC Chanteprunier</v>
          </cell>
        </row>
        <row r="173">
          <cell r="B173" t="str">
            <v>05, Embrun, Réseau bois Delaroche</v>
          </cell>
        </row>
        <row r="174">
          <cell r="B174" t="str">
            <v>05, Embrun, Réseau quartier Gare</v>
          </cell>
        </row>
        <row r="175">
          <cell r="B175" t="str">
            <v>06, Nice, Saint-Augustin (HLM)</v>
          </cell>
        </row>
        <row r="176">
          <cell r="B176" t="str">
            <v>06, Nice, Sonitherm-réseau de l’Ariane</v>
          </cell>
        </row>
        <row r="177">
          <cell r="B177" t="str">
            <v>07, Aubenas, Réseau d’Aubenas</v>
          </cell>
        </row>
        <row r="178">
          <cell r="B178" t="str">
            <v>08, Charleville-Mézières, La Citadelle</v>
          </cell>
        </row>
        <row r="179">
          <cell r="B179" t="str">
            <v>08, Charleville-Mézières, La Houllière</v>
          </cell>
        </row>
        <row r="180">
          <cell r="B180" t="str">
            <v>08, Charleville-Mézières, Ronde couture</v>
          </cell>
        </row>
        <row r="181">
          <cell r="B181" t="str">
            <v>08, Revin, Revin</v>
          </cell>
        </row>
        <row r="182">
          <cell r="B182" t="str">
            <v>08, Rocroi, Réseau de Rocroi</v>
          </cell>
        </row>
        <row r="183">
          <cell r="B183" t="str">
            <v>08, Sedan, ZUP de Sedan</v>
          </cell>
        </row>
        <row r="184">
          <cell r="B184" t="str">
            <v>10, Les Noës, ZUP de La Chapelle-Saint-Luc</v>
          </cell>
        </row>
        <row r="185">
          <cell r="B185" t="str">
            <v>10, Piney, Biomasse de Piney</v>
          </cell>
        </row>
        <row r="186">
          <cell r="B186" t="str">
            <v>10, Troyes, Les Chartreux</v>
          </cell>
        </row>
        <row r="187">
          <cell r="B187" t="str">
            <v>11, Narbonne, ZAC Saint-Jean et Saint-Pierre</v>
          </cell>
        </row>
        <row r="188">
          <cell r="B188" t="str">
            <v>12, Cransac-les-Thermes, Cransac-les-Thermes</v>
          </cell>
        </row>
        <row r="189">
          <cell r="B189" t="str">
            <v>13, Aix-en-Provence, Les Fenouillères</v>
          </cell>
        </row>
        <row r="190">
          <cell r="B190" t="str">
            <v>13, Aix-en-Provence, ZUP d’Encagnane</v>
          </cell>
        </row>
        <row r="191">
          <cell r="B191" t="str">
            <v>13, Martigues, ZAC Canto Perdrix</v>
          </cell>
        </row>
        <row r="192">
          <cell r="B192" t="str">
            <v>13, Martigues, ZAC Paradis-Saint-Roch</v>
          </cell>
        </row>
        <row r="193">
          <cell r="B193" t="str">
            <v>13, Salon-de-Provence, ZAC des Canourgues</v>
          </cell>
        </row>
        <row r="194">
          <cell r="B194" t="str">
            <v>13, Vitrolles, Centre urbain-ZAC des Pins</v>
          </cell>
        </row>
        <row r="195">
          <cell r="B195" t="str">
            <v>14, Bayeux, Réseau Bois I</v>
          </cell>
        </row>
        <row r="196">
          <cell r="B196" t="str">
            <v>14, Bayeux, Réseau Bois vallée des près</v>
          </cell>
        </row>
        <row r="197">
          <cell r="B197" t="str">
            <v>14, Caen, Grâce de Dieu</v>
          </cell>
        </row>
        <row r="198">
          <cell r="B198" t="str">
            <v>14, Caen, La Guérinière</v>
          </cell>
        </row>
        <row r="199">
          <cell r="B199" t="str">
            <v>14, Falaise, ZAC de Falaise</v>
          </cell>
        </row>
        <row r="200">
          <cell r="B200" t="str">
            <v>14, Hérouville-Saint-Clair, Hérouville-Saint-Clair</v>
          </cell>
        </row>
        <row r="201">
          <cell r="B201" t="str">
            <v>14, Lisieux, ZUP de Hauteville</v>
          </cell>
        </row>
        <row r="202">
          <cell r="B202" t="str">
            <v>17, Jonzac, Réseau de Jonzac</v>
          </cell>
        </row>
        <row r="203">
          <cell r="B203" t="str">
            <v>17, La Rochelle, Villeneuve-les-Salines</v>
          </cell>
        </row>
        <row r="204">
          <cell r="B204" t="str">
            <v>17, La Rochelle, ZUP de Mireuil</v>
          </cell>
        </row>
        <row r="205">
          <cell r="B205" t="str">
            <v>17, Pons, Réseau de Pons</v>
          </cell>
        </row>
        <row r="206">
          <cell r="B206" t="str">
            <v>17, Rochefort, Réseau des Fouriers</v>
          </cell>
        </row>
        <row r="207">
          <cell r="B207" t="str">
            <v>18, Asnières-les-Bourges, Chancellerie Gibjoncs-ZUP de Bourges</v>
          </cell>
        </row>
        <row r="208">
          <cell r="B208" t="str">
            <v>18, Vierzon, ZUP du Clos du Roy</v>
          </cell>
        </row>
        <row r="209">
          <cell r="B209" t="str">
            <v>19, Egletons, Egletons bois énergie</v>
          </cell>
        </row>
        <row r="210">
          <cell r="B210" t="str">
            <v>19, Saint-Pantaléon-de-Larche, Centre valorisation énergétique Brive</v>
          </cell>
        </row>
        <row r="211">
          <cell r="B211" t="str">
            <v>20, Corte, Réseau de Corte</v>
          </cell>
        </row>
        <row r="212">
          <cell r="B212" t="str">
            <v>21, Chenôve, ZUP de Chenôve</v>
          </cell>
        </row>
        <row r="213">
          <cell r="B213" t="str">
            <v>21, Dijon, La Fontaine d’Ouche</v>
          </cell>
        </row>
        <row r="214">
          <cell r="B214" t="str">
            <v>21, Dijon, Les Grésilles</v>
          </cell>
        </row>
        <row r="215">
          <cell r="B215" t="str">
            <v>21, Quétigny, Réseau de Quétigny</v>
          </cell>
        </row>
        <row r="216">
          <cell r="B216" t="str">
            <v>23, Bourganeuf, Réseau de Bourganeuf</v>
          </cell>
        </row>
        <row r="217">
          <cell r="B217" t="str">
            <v>23, Felletin, Réseau de Felletin</v>
          </cell>
        </row>
        <row r="218">
          <cell r="B218" t="str">
            <v>25, Audincourt, Champs Montants</v>
          </cell>
        </row>
        <row r="219">
          <cell r="B219" t="str">
            <v>25, Besançon, Besançon-Planoise</v>
          </cell>
        </row>
        <row r="220">
          <cell r="B220" t="str">
            <v>25, Besançon, Domaine universitaire de la Bouloie</v>
          </cell>
        </row>
        <row r="221">
          <cell r="B221" t="str">
            <v>25, Béthoncourt, Champvalon</v>
          </cell>
        </row>
        <row r="222">
          <cell r="B222" t="str">
            <v>25, Le Russey, Chaufferie bois du Russey</v>
          </cell>
        </row>
        <row r="223">
          <cell r="B223" t="str">
            <v>25, Montbéliard, ZUP de la Petite Hollande</v>
          </cell>
        </row>
        <row r="224">
          <cell r="B224" t="str">
            <v>25, Mouthe, Réseau de Mouthe</v>
          </cell>
        </row>
        <row r="225">
          <cell r="B225" t="str">
            <v>26, Montélimar, Réseau Pracomptal</v>
          </cell>
        </row>
        <row r="226">
          <cell r="B226" t="str">
            <v>26, Pierrelatte, Réseau de Pierrelatte-Des</v>
          </cell>
        </row>
        <row r="227">
          <cell r="B227" t="str">
            <v>26, Valence, Réseau de la ZUP de Valence</v>
          </cell>
        </row>
        <row r="228">
          <cell r="B228" t="str">
            <v>27, Evreux, ZUP de Saint-André</v>
          </cell>
        </row>
        <row r="229">
          <cell r="B229" t="str">
            <v>27, Les Andelys, Tours du Levant clos Galots</v>
          </cell>
        </row>
        <row r="230">
          <cell r="B230" t="str">
            <v>27, Louvriers, ZAC des Maisons Rouges</v>
          </cell>
        </row>
        <row r="231">
          <cell r="B231" t="str">
            <v>27, Pont-Audemer, Quartier de l’Europe</v>
          </cell>
        </row>
        <row r="232">
          <cell r="B232" t="str">
            <v>27, Vernon, ZUP Les Valmeux</v>
          </cell>
        </row>
        <row r="233">
          <cell r="B233" t="str">
            <v>28, Chartres, ZUP de la Madeleine</v>
          </cell>
        </row>
        <row r="234">
          <cell r="B234" t="str">
            <v>28, Nogent-le-Rotrou, Les Gauchetières</v>
          </cell>
        </row>
        <row r="235">
          <cell r="B235" t="str">
            <v>29, Brest, Réseau de Brest</v>
          </cell>
        </row>
        <row r="236">
          <cell r="B236" t="str">
            <v>29, Plougastel-Daoulas, Réseau de Plougastel-Daoulas</v>
          </cell>
        </row>
        <row r="237">
          <cell r="B237" t="str">
            <v>30, Alès, Centre-ville Alès</v>
          </cell>
        </row>
        <row r="238">
          <cell r="B238" t="str">
            <v>30, Nîmes, Quartier Ouest</v>
          </cell>
        </row>
        <row r="239">
          <cell r="B239" t="str">
            <v>31, Blagnac, ZAC du Ritouret</v>
          </cell>
        </row>
        <row r="240">
          <cell r="B240" t="str">
            <v>31, Toulouse, CSU Rangueil</v>
          </cell>
        </row>
        <row r="241">
          <cell r="B241" t="str">
            <v>31, Toulouse, Réseau de Toulouse (UIOM)</v>
          </cell>
        </row>
        <row r="242">
          <cell r="B242" t="str">
            <v>33, Bordeaux, La Benauge-cité Pinçon</v>
          </cell>
        </row>
        <row r="243">
          <cell r="B243" t="str">
            <v>33, Cenon-Lormont-Floirac, Hauts de Garonne</v>
          </cell>
        </row>
        <row r="244">
          <cell r="B244" t="str">
            <v>33, Gironde-sur-Dropt, Réseau de chaleur de Gironde-sur-Dropt</v>
          </cell>
        </row>
        <row r="245">
          <cell r="B245" t="str">
            <v>33, Libourne, Puis de Gueyrosse</v>
          </cell>
        </row>
        <row r="246">
          <cell r="B246" t="str">
            <v>33, Mérignac, Parc de Mérignac ville Stemer</v>
          </cell>
        </row>
        <row r="247">
          <cell r="B247" t="str">
            <v>33, Pellegrue, Réseau de Pellegrue</v>
          </cell>
        </row>
        <row r="248">
          <cell r="B248" t="str">
            <v>33, Saint-Pierre-d’Aurillac, Réseau de chaleur de Saint-Pierre-d’Aurillac</v>
          </cell>
        </row>
        <row r="249">
          <cell r="B249" t="str">
            <v>34, Montpellier, Ernest Granier</v>
          </cell>
        </row>
        <row r="250">
          <cell r="B250" t="str">
            <v>34, Montpellier, Parc Marianne</v>
          </cell>
        </row>
        <row r="251">
          <cell r="B251" t="str">
            <v>34, Montpellier, Polygone Antigone</v>
          </cell>
        </row>
        <row r="252">
          <cell r="B252" t="str">
            <v>34, Montpellier, Port Marianne</v>
          </cell>
        </row>
        <row r="253">
          <cell r="B253" t="str">
            <v>34, Montpellier, Réseau Arches Jacques Cœur</v>
          </cell>
        </row>
        <row r="254">
          <cell r="B254" t="str">
            <v>34, Montpellier, Réseau Arches Jacques Cœur</v>
          </cell>
        </row>
        <row r="255">
          <cell r="B255" t="str">
            <v>34, Montpellier, Réseau des universités</v>
          </cell>
        </row>
        <row r="256">
          <cell r="B256" t="str">
            <v>35, Rennes, Campus scientifique de Beaulieu</v>
          </cell>
        </row>
        <row r="257">
          <cell r="B257" t="str">
            <v>35, Rennes, Quartier Sud</v>
          </cell>
        </row>
        <row r="258">
          <cell r="B258" t="str">
            <v>35, Rennes, Sarah Bernhardt</v>
          </cell>
        </row>
        <row r="259">
          <cell r="B259" t="str">
            <v>35, Rennes, Villejean-Beauregard</v>
          </cell>
        </row>
        <row r="260">
          <cell r="B260" t="str">
            <v>36, Châteauroux, Cité Saint-Jean</v>
          </cell>
        </row>
        <row r="261">
          <cell r="B261" t="str">
            <v>37, Joué-lès-Tours, Morier et Rabière</v>
          </cell>
        </row>
        <row r="262">
          <cell r="B262" t="str">
            <v>37, La Riche, Réseau de La Riche-quartier</v>
          </cell>
        </row>
        <row r="263">
          <cell r="B263" t="str">
            <v>37, Saint-Benoît-la-Forêt, Réseau UIOM Chinon</v>
          </cell>
        </row>
        <row r="264">
          <cell r="B264" t="str">
            <v>37, Saint-Pierre-des-Corps, La Rabaterie</v>
          </cell>
        </row>
        <row r="265">
          <cell r="B265" t="str">
            <v>37, Tours, Quartier Châteaubriand</v>
          </cell>
        </row>
        <row r="266">
          <cell r="B266" t="str">
            <v>37, Tours, Sanitas</v>
          </cell>
        </row>
        <row r="267">
          <cell r="B267" t="str">
            <v>37, Tours, ZUP des bords de Cher</v>
          </cell>
        </row>
        <row r="268">
          <cell r="B268" t="str">
            <v>38, Allevard, Allevard</v>
          </cell>
        </row>
        <row r="269">
          <cell r="B269" t="str">
            <v>38, Bourgoin-Jallieu, Réseau UIOM SITOM Nord Isère</v>
          </cell>
        </row>
        <row r="270">
          <cell r="B270" t="str">
            <v>38, Grenoble, Compagnie de chauffage de Grenoble</v>
          </cell>
        </row>
        <row r="271">
          <cell r="B271" t="str">
            <v>38, Saint-Marcellin, Réseau de Saint-Marcellin</v>
          </cell>
        </row>
        <row r="272">
          <cell r="B272" t="str">
            <v>39, Dole, Réseau de Dole</v>
          </cell>
        </row>
        <row r="273">
          <cell r="B273" t="str">
            <v>39, Lons-le-Saunier, La Marjorie</v>
          </cell>
        </row>
        <row r="274">
          <cell r="B274" t="str">
            <v>39, Moirans-en-Montagne, Réseau de Moirans-en-Montagne</v>
          </cell>
        </row>
        <row r="275">
          <cell r="B275" t="str">
            <v>40, Dax, ZAC des bords de l’Adour</v>
          </cell>
        </row>
        <row r="276">
          <cell r="B276" t="str">
            <v>41, Blois, Quartier Bégon et Chevalier</v>
          </cell>
        </row>
        <row r="277">
          <cell r="B277" t="str">
            <v>41, Mondoubleau, Réseau de Mondoubleau</v>
          </cell>
        </row>
        <row r="278">
          <cell r="B278" t="str">
            <v>41, Vineuil, ZAC des Paradis</v>
          </cell>
        </row>
        <row r="279">
          <cell r="B279" t="str">
            <v>42, Andrézieux-Bouthéon, Réseau d’Andrézieux-Bouthéon</v>
          </cell>
        </row>
        <row r="280">
          <cell r="B280" t="str">
            <v>42, Firminy, Réseau de Firminy</v>
          </cell>
        </row>
        <row r="281">
          <cell r="B281" t="str">
            <v>42, Montrond-les-Bains, Réseau de Montrond-les-Bains</v>
          </cell>
        </row>
        <row r="282">
          <cell r="B282" t="str">
            <v>42, Roanne, ZUP du Parc des Sports</v>
          </cell>
        </row>
        <row r="283">
          <cell r="B283" t="str">
            <v>42, Roanne, ZUP RN 7</v>
          </cell>
        </row>
        <row r="284">
          <cell r="B284" t="str">
            <v>42, Saint-Etienne, La Métare</v>
          </cell>
        </row>
        <row r="285">
          <cell r="B285" t="str">
            <v>42, Saint-Etienne, Montchovet-Beaulieu 4 (HLM)</v>
          </cell>
        </row>
        <row r="286">
          <cell r="B286" t="str">
            <v>42, Saint-Etienne, Réseau de chaleur VIACONFORT</v>
          </cell>
        </row>
        <row r="287">
          <cell r="B287" t="str">
            <v>42, Saint-Etienne, ZUP de la Cotonne</v>
          </cell>
        </row>
        <row r="288">
          <cell r="B288" t="str">
            <v>42, Saint-Etienne, ZUP de Montreynaud</v>
          </cell>
        </row>
        <row r="289">
          <cell r="B289" t="str">
            <v>43, Dunières, Chaufferie de la mairie</v>
          </cell>
        </row>
        <row r="290">
          <cell r="B290" t="str">
            <v>43, Dunières, Chaufferie de la piscine</v>
          </cell>
        </row>
        <row r="291">
          <cell r="B291" t="str">
            <v>43, Langeac, Langeac</v>
          </cell>
        </row>
        <row r="292">
          <cell r="B292" t="str">
            <v>43, Yssingeaux, Réseau de chaleur YES</v>
          </cell>
        </row>
        <row r="293">
          <cell r="B293" t="str">
            <v>44, Nantes, Beaulieu Malakoff-Valorena</v>
          </cell>
        </row>
        <row r="294">
          <cell r="B294" t="str">
            <v>44, Nantes-Saint-Herblain, ZUP de Bellevue Saint-Herblain</v>
          </cell>
        </row>
        <row r="295">
          <cell r="B295" t="str">
            <v>45, Fleury-les-Aubrais, Réseau de Fleury-les-Aubrais</v>
          </cell>
        </row>
        <row r="296">
          <cell r="B296" t="str">
            <v>45, Montargis, ZUP du Grand clos</v>
          </cell>
        </row>
        <row r="297">
          <cell r="B297" t="str">
            <v>45, Orléans, Quartier centre-ville et Nord</v>
          </cell>
        </row>
        <row r="298">
          <cell r="B298" t="str">
            <v>45, Orléans, Socos</v>
          </cell>
        </row>
        <row r="299">
          <cell r="B299" t="str">
            <v>45, Pithiviers, CVE Pithiviers</v>
          </cell>
        </row>
        <row r="300">
          <cell r="B300" t="str">
            <v>46, Biars-sur-Cère, Réseau de Biars-sur-Cère</v>
          </cell>
        </row>
        <row r="301">
          <cell r="B301" t="str">
            <v>46, Caillac, Réseau de Caillac</v>
          </cell>
        </row>
        <row r="302">
          <cell r="B302" t="str">
            <v>46, Cajarc, Réseau de Cajarc</v>
          </cell>
        </row>
        <row r="303">
          <cell r="B303" t="str">
            <v>46, Catus, Réseau de Catus</v>
          </cell>
        </row>
        <row r="304">
          <cell r="B304" t="str">
            <v>46, Cazals, Cazals terrain des Prades</v>
          </cell>
        </row>
        <row r="305">
          <cell r="B305" t="str">
            <v>46, Figeac, Réseau de Figeac</v>
          </cell>
        </row>
        <row r="306">
          <cell r="B306" t="str">
            <v>46, Les Quatre-Routes-du-Lot, Réseau des Quatre-Routes-du-Lot</v>
          </cell>
        </row>
        <row r="307">
          <cell r="B307" t="str">
            <v>46, Nuzéjouls, Réseau de Nuzéjouls</v>
          </cell>
        </row>
        <row r="308">
          <cell r="B308" t="str">
            <v>46, Saint-Germain-du-Bel-Air, Réseau de Saint-Germain-du-Bel-Air</v>
          </cell>
        </row>
        <row r="309">
          <cell r="B309" t="str">
            <v>46, Sousceyrac, Réseau de Sousceyrac</v>
          </cell>
        </row>
        <row r="310">
          <cell r="B310" t="str">
            <v>47, Le Passage, Novergie Sud-Ouest Sogad (UIOM)</v>
          </cell>
        </row>
        <row r="311">
          <cell r="B311" t="str">
            <v>48, Mende, Mende</v>
          </cell>
        </row>
        <row r="312">
          <cell r="B312" t="str">
            <v>49, Andrezé, Réseau de chaleur d’Andrezé</v>
          </cell>
        </row>
        <row r="313">
          <cell r="B313" t="str">
            <v>49, Angers, CHU Angers</v>
          </cell>
        </row>
        <row r="314">
          <cell r="B314" t="str">
            <v>49, Angers, Réseau d’Angers</v>
          </cell>
        </row>
        <row r="315">
          <cell r="B315" t="str">
            <v>49, Angers, ZUP de Jeanne-d’Arc</v>
          </cell>
        </row>
        <row r="316">
          <cell r="B316" t="str">
            <v>49, Saumur, Chemin Vert</v>
          </cell>
        </row>
        <row r="317">
          <cell r="B317" t="str">
            <v>50, Cherbourg, Ilot Divette</v>
          </cell>
        </row>
        <row r="318">
          <cell r="B318" t="str">
            <v>50, Cherbourg, ZUP d’Octeville</v>
          </cell>
        </row>
        <row r="319">
          <cell r="B319" t="str">
            <v>51, Epernay, Quartier Bernon</v>
          </cell>
        </row>
        <row r="320">
          <cell r="B320" t="str">
            <v>51, Reims, Croix-Rouge</v>
          </cell>
        </row>
        <row r="321">
          <cell r="B321" t="str">
            <v>51, Reims, Réseau UIOM</v>
          </cell>
        </row>
        <row r="322">
          <cell r="B322" t="str">
            <v>51, Reims, ZUP Laon-Neufchâtel</v>
          </cell>
        </row>
        <row r="323">
          <cell r="B323" t="str">
            <v>52, Chaumont, La Rochotte</v>
          </cell>
        </row>
        <row r="324">
          <cell r="B324" t="str">
            <v>52, Saint-Dizier, Ensemble du Vert bois</v>
          </cell>
        </row>
        <row r="325">
          <cell r="B325" t="str">
            <v>52, Saint-Dizier, ZUP de Gigny</v>
          </cell>
        </row>
        <row r="326">
          <cell r="B326" t="str">
            <v>53, Laval, ZUP de Nicolas</v>
          </cell>
        </row>
        <row r="327">
          <cell r="B327" t="str">
            <v>54, Ecrouves, Réseau d’Ecrouves</v>
          </cell>
        </row>
        <row r="328">
          <cell r="B328" t="str">
            <v>54, Nancy, Haut du Lièvre</v>
          </cell>
        </row>
        <row r="329">
          <cell r="B329" t="str">
            <v>54, Nancy, Nancy Energie</v>
          </cell>
        </row>
        <row r="330">
          <cell r="B330" t="str">
            <v>54, Vandœuvre-lès-Nancy, Réseau de Vandœuvre</v>
          </cell>
        </row>
        <row r="331">
          <cell r="B331" t="str">
            <v>55, Bar-le-Duc, Côte Sainte-Catherine</v>
          </cell>
        </row>
        <row r="332">
          <cell r="B332" t="str">
            <v>55, Ligny-en-Barrois, Ligny-en-Barrois</v>
          </cell>
        </row>
        <row r="333">
          <cell r="B333" t="str">
            <v>55, Verdun, ZUP Anthouard</v>
          </cell>
        </row>
        <row r="334">
          <cell r="B334" t="str">
            <v>56, Hennebont, Réseau de chaleur ZAC Centre</v>
          </cell>
        </row>
        <row r="335">
          <cell r="B335" t="str">
            <v>56, Lanester, Réseau de Lanester</v>
          </cell>
        </row>
        <row r="336">
          <cell r="B336" t="str">
            <v>57, Farébersviller, Réseau du Farébersviller</v>
          </cell>
        </row>
        <row r="337">
          <cell r="B337" t="str">
            <v>57, Forbach-Stiring-Wendel-Behren-lès-Forbach, Réseau de Holweg-Forbach-Behren</v>
          </cell>
        </row>
        <row r="338">
          <cell r="B338" t="str">
            <v>57, Freyming-Merlebach, Réseau de Freyming-Merlebach</v>
          </cell>
        </row>
        <row r="339">
          <cell r="B339" t="str">
            <v>57, Metz, Metz Cité</v>
          </cell>
        </row>
        <row r="340">
          <cell r="B340" t="str">
            <v>57, Metz, Metz Est</v>
          </cell>
        </row>
        <row r="341">
          <cell r="B341" t="str">
            <v>57, Saint-Avold, Carrière</v>
          </cell>
        </row>
        <row r="342">
          <cell r="B342" t="str">
            <v>57, Saint-Avold, Côte de la Justice</v>
          </cell>
        </row>
        <row r="343">
          <cell r="B343" t="str">
            <v>57, Saint-Avold, Huchet</v>
          </cell>
        </row>
        <row r="344">
          <cell r="B344" t="str">
            <v>57, Saint-Avold, Wenheck</v>
          </cell>
        </row>
        <row r="345">
          <cell r="B345" t="str">
            <v>57, Sarreguemines, Réseau de Sarreguemines</v>
          </cell>
        </row>
        <row r="346">
          <cell r="B346" t="str">
            <v>58, Nevers, Réseau de Nevers</v>
          </cell>
        </row>
        <row r="347">
          <cell r="B347" t="str">
            <v>59, Dunkerque, Energie Grand Littoral</v>
          </cell>
        </row>
        <row r="348">
          <cell r="B348" t="str">
            <v>59, Hazebrouck, Réseau de chauffage d’Hazebrouck</v>
          </cell>
        </row>
        <row r="349">
          <cell r="B349" t="str">
            <v>59, Lille, Métropole Nord</v>
          </cell>
        </row>
        <row r="350">
          <cell r="B350" t="str">
            <v>59, Maubeuge, ZUP de la Caserne joyeuse</v>
          </cell>
        </row>
        <row r="351">
          <cell r="B351" t="str">
            <v>59, Mons-en-Barœul, Monsenergie</v>
          </cell>
        </row>
        <row r="352">
          <cell r="B352" t="str">
            <v>59, Roubaix, Alma-Beaurepaire</v>
          </cell>
        </row>
        <row r="353">
          <cell r="B353" t="str">
            <v>59, Sin-le-Noble, ZAC des Epis</v>
          </cell>
        </row>
        <row r="354">
          <cell r="B354" t="str">
            <v>59, Villeneuve-d’Ascq, Domaine universitaire et scientifique</v>
          </cell>
        </row>
        <row r="355">
          <cell r="B355" t="str">
            <v>59, Villeneuve-d’Ascq, Quartier Pont de bois</v>
          </cell>
        </row>
        <row r="356">
          <cell r="B356" t="str">
            <v>59, Wattignies, ZUP de Wattignies-Blanc Riez</v>
          </cell>
        </row>
        <row r="357">
          <cell r="B357" t="str">
            <v>59, Wattrelos, Réseau de Wattrelos</v>
          </cell>
        </row>
        <row r="358">
          <cell r="B358" t="str">
            <v>60, Compiègne, Réseau de Compiègne</v>
          </cell>
        </row>
        <row r="359">
          <cell r="B359" t="str">
            <v>60, Creil, La Cavée</v>
          </cell>
        </row>
        <row r="360">
          <cell r="B360" t="str">
            <v>60, Creil, Les Hironvalles</v>
          </cell>
        </row>
        <row r="361">
          <cell r="B361" t="str">
            <v>60, Montataire, Les Martinets</v>
          </cell>
        </row>
        <row r="362">
          <cell r="B362" t="str">
            <v>60, Nogent-sur-Oise, Quartier des Obiers</v>
          </cell>
        </row>
        <row r="363">
          <cell r="B363" t="str">
            <v>61, Alençon, Perseigne</v>
          </cell>
        </row>
        <row r="364">
          <cell r="B364" t="str">
            <v>61, Argentan, Quartier Nord-route de Falaise</v>
          </cell>
        </row>
        <row r="365">
          <cell r="B365" t="str">
            <v>61, Flers, ZUP de Flers</v>
          </cell>
        </row>
        <row r="366">
          <cell r="B366" t="str">
            <v>61, La Ferté-Macé, Réseau de La Ferté-Macé</v>
          </cell>
        </row>
        <row r="367">
          <cell r="B367" t="str">
            <v>62, Arras, Réseau d’Arras</v>
          </cell>
        </row>
        <row r="368">
          <cell r="B368" t="str">
            <v>62, Avion, ZUP du quartier République</v>
          </cell>
        </row>
        <row r="369">
          <cell r="B369" t="str">
            <v>62, Béthune, Réseau centre-ville</v>
          </cell>
        </row>
        <row r="370">
          <cell r="B370" t="str">
            <v>62, Béthune, ZUP de Béthune</v>
          </cell>
        </row>
        <row r="371">
          <cell r="B371" t="str">
            <v>62, Calais, Calais Energie</v>
          </cell>
        </row>
        <row r="372">
          <cell r="B372" t="str">
            <v>62, Lens, ZUP de Lens</v>
          </cell>
        </row>
        <row r="373">
          <cell r="B373" t="str">
            <v>62, Liévin, Réseau de Liévin</v>
          </cell>
        </row>
        <row r="374">
          <cell r="B374" t="str">
            <v>63, Aubière, Campus des Cézeaux</v>
          </cell>
        </row>
        <row r="375">
          <cell r="B375" t="str">
            <v>63, Beaumont, ZAC du Masage</v>
          </cell>
        </row>
        <row r="376">
          <cell r="B376" t="str">
            <v>63, Clermont-Ferrand, Saint-Jacques (HLM)</v>
          </cell>
        </row>
        <row r="377">
          <cell r="B377" t="str">
            <v>63, Clermont-Ferrand, ZUP de la Gauthière</v>
          </cell>
        </row>
        <row r="378">
          <cell r="B378" t="str">
            <v>63, Royat, Réseau de Royat</v>
          </cell>
        </row>
        <row r="379">
          <cell r="B379" t="str">
            <v>67, Haguenau, Réseau de Haguenau</v>
          </cell>
        </row>
        <row r="380">
          <cell r="B380" t="str">
            <v>67, Ostwald, Cité du Wihrel</v>
          </cell>
        </row>
        <row r="381">
          <cell r="B381" t="str">
            <v>67, Strasbourg, Cité de l’Ill</v>
          </cell>
        </row>
        <row r="382">
          <cell r="B382" t="str">
            <v>67, Strasbourg, Elsau</v>
          </cell>
        </row>
        <row r="383">
          <cell r="B383" t="str">
            <v>67, Strasbourg, Hautepierre</v>
          </cell>
        </row>
        <row r="384">
          <cell r="B384" t="str">
            <v>67, Strasbourg, L’esplanade</v>
          </cell>
        </row>
        <row r="385">
          <cell r="B385" t="str">
            <v>68, Cernay, Réseau de Cernay</v>
          </cell>
        </row>
        <row r="386">
          <cell r="B386" t="str">
            <v>68, Colmar, Montagne Verte</v>
          </cell>
        </row>
        <row r="387">
          <cell r="B387" t="str">
            <v>68, Colmar, Réseau de Colmar</v>
          </cell>
        </row>
        <row r="388">
          <cell r="B388" t="str">
            <v>68, Didenheim, L’Illberg</v>
          </cell>
        </row>
        <row r="389">
          <cell r="B389" t="str">
            <v>68, Rixheim, Réseau de Rixheim</v>
          </cell>
        </row>
        <row r="390">
          <cell r="B390" t="str">
            <v>68, Saint-Louis, Cité technique</v>
          </cell>
        </row>
        <row r="391">
          <cell r="B391" t="str">
            <v>68, Saint-Louis, Ilôt de la Gare</v>
          </cell>
        </row>
        <row r="392">
          <cell r="B392" t="str">
            <v>68, Volgelsheim, Réseau de Volgelsheim</v>
          </cell>
        </row>
        <row r="393">
          <cell r="B393" t="str">
            <v>69, Bron, ZUP de Bron-Parilly</v>
          </cell>
        </row>
        <row r="394">
          <cell r="B394" t="str">
            <v>69, Champagne-au-Mont-d’Or, La Duchère et Lyon (9e)</v>
          </cell>
        </row>
        <row r="395">
          <cell r="B395" t="str">
            <v>69, Ecully, Les Sources (HLM)</v>
          </cell>
        </row>
        <row r="396">
          <cell r="B396" t="str">
            <v>69, Givors, Les Vernes</v>
          </cell>
        </row>
        <row r="397">
          <cell r="B397" t="str">
            <v>69, Gleize, Belleroche Ouest</v>
          </cell>
        </row>
        <row r="398">
          <cell r="B398" t="str">
            <v>69, Lyon, Mermoz Sud</v>
          </cell>
        </row>
        <row r="399">
          <cell r="B399" t="str">
            <v>69, Lyon, Résidence des Deux Amants</v>
          </cell>
        </row>
        <row r="400">
          <cell r="B400" t="str">
            <v>69, Lyon-Villeurbanne, Réseau Lyon-Villeurbanne</v>
          </cell>
        </row>
        <row r="401">
          <cell r="B401" t="str">
            <v>69, Oullins, Plateau de Montmein</v>
          </cell>
        </row>
        <row r="402">
          <cell r="B402" t="str">
            <v>69, Rillieux-la-Pape, Domaine de la Roue</v>
          </cell>
        </row>
        <row r="403">
          <cell r="B403" t="str">
            <v>69, Rillieux-la-Pape, Les Semailles</v>
          </cell>
        </row>
        <row r="404">
          <cell r="B404" t="str">
            <v>69, Rillieux-la-Pape, Réseau de Rillieux-la-Pape (UIOM)</v>
          </cell>
        </row>
        <row r="405">
          <cell r="B405" t="str">
            <v>69, Vaulx-en-Velin, Réseau de Vaulx-en-Velin</v>
          </cell>
        </row>
        <row r="406">
          <cell r="B406" t="str">
            <v>69, Vénissieux, Les Minguettes</v>
          </cell>
        </row>
        <row r="407">
          <cell r="B407" t="str">
            <v>69, Villefranche-sur-Saône, Réseau UIOM Villefranche</v>
          </cell>
        </row>
        <row r="408">
          <cell r="B408" t="str">
            <v>69, Villeurbanne, Campus de la Doua</v>
          </cell>
        </row>
        <row r="409">
          <cell r="B409" t="str">
            <v>69, Villeurbanne, La Perralière</v>
          </cell>
        </row>
        <row r="410">
          <cell r="B410" t="str">
            <v>70, Gray, ZUP des Capucins</v>
          </cell>
        </row>
        <row r="411">
          <cell r="B411" t="str">
            <v>70, Saulnot, Réseau de Saulnot</v>
          </cell>
        </row>
        <row r="412">
          <cell r="B412" t="str">
            <v>71, Autun, Réseau d’Autun</v>
          </cell>
        </row>
        <row r="413">
          <cell r="B413" t="str">
            <v>71, Chalon-sur-Saône, Réseau de Chalon</v>
          </cell>
        </row>
        <row r="414">
          <cell r="B414" t="str">
            <v>71, Mâcon, Réseau de Mâcon</v>
          </cell>
        </row>
        <row r="415">
          <cell r="B415" t="str">
            <v>71, Montceau-les-Mines, Réseau de Montceau-les-Mines</v>
          </cell>
        </row>
        <row r="416">
          <cell r="B416" t="str">
            <v>71, Tramayes, Réseau de Tramayes</v>
          </cell>
        </row>
        <row r="417">
          <cell r="B417" t="str">
            <v>72, Coulaine, Bellevue</v>
          </cell>
        </row>
        <row r="418">
          <cell r="B418" t="str">
            <v>72, Le Mans Allonnes, ZUP d’Allonnes</v>
          </cell>
        </row>
        <row r="419">
          <cell r="B419" t="str">
            <v>72, Le Mans, Percée Centrale</v>
          </cell>
        </row>
        <row r="420">
          <cell r="B420" t="str">
            <v>72, Le Mans, Réseau du Mans</v>
          </cell>
        </row>
        <row r="421">
          <cell r="B421" t="str">
            <v>73, Chambéry, Bissy et Croix Rouge</v>
          </cell>
        </row>
        <row r="422">
          <cell r="B422" t="str">
            <v>73, Macôt-la-Plagne, La Plagne</v>
          </cell>
        </row>
        <row r="423">
          <cell r="B423" t="str">
            <v>73, Notre-Dame-des-Millières, Réseau de Notre-Dame-des-Millières</v>
          </cell>
        </row>
        <row r="424">
          <cell r="B424" t="str">
            <v>73, Saint-Etienne-de-Cuines, Réseau de Saint-Etienne-de-Cuines</v>
          </cell>
        </row>
        <row r="425">
          <cell r="B425" t="str">
            <v>74, Annecy, Novel</v>
          </cell>
        </row>
        <row r="426">
          <cell r="B426" t="str">
            <v>74, Cluses, Réseau de la ZUP des Ewues</v>
          </cell>
        </row>
        <row r="427">
          <cell r="B427" t="str">
            <v>74, Faverges, ZA La Cudra</v>
          </cell>
        </row>
        <row r="428">
          <cell r="B428" t="str">
            <v>74, Les Carroz-d’Arraches, Flaine</v>
          </cell>
        </row>
        <row r="429">
          <cell r="B429" t="str">
            <v>74, Scionzier, ZUP de Cozets</v>
          </cell>
        </row>
        <row r="430">
          <cell r="B430" t="str">
            <v>74, Seynod, ZUP de Champ Fleury</v>
          </cell>
        </row>
        <row r="431">
          <cell r="B431" t="str">
            <v>74, Thonon-les-Bains, Réseau de la Rénovation</v>
          </cell>
        </row>
        <row r="432">
          <cell r="B432" t="str">
            <v>75, Paris, CPCU-Paris et communes limitrophes</v>
          </cell>
        </row>
        <row r="433">
          <cell r="B433" t="str">
            <v>75, Paris, Réseau Climespace</v>
          </cell>
        </row>
        <row r="434">
          <cell r="B434" t="str">
            <v>75, Paris, Rue Legendre</v>
          </cell>
        </row>
        <row r="435">
          <cell r="B435" t="str">
            <v>76, Canteleu, ZUP de la Cité Verte</v>
          </cell>
        </row>
        <row r="436">
          <cell r="B436" t="str">
            <v>76, Le Havre, La Côte Brulée</v>
          </cell>
        </row>
        <row r="437">
          <cell r="B437" t="str">
            <v>76, Le Havre, ZAC du Mont Gaillard</v>
          </cell>
        </row>
        <row r="438">
          <cell r="B438" t="str">
            <v>76, Le Havre, ZUP de Caucriauville</v>
          </cell>
        </row>
        <row r="439">
          <cell r="B439" t="str">
            <v>76, Mont-Saint-Aignan, Réseau de Mont-Saint-Aignan</v>
          </cell>
        </row>
        <row r="440">
          <cell r="B440" t="str">
            <v>76, Neuville-lès-Dieppe, Extension Nord-Thermical</v>
          </cell>
        </row>
        <row r="441">
          <cell r="B441" t="str">
            <v>76, Petit-Quevilly, ZAC Nobel Bozel</v>
          </cell>
        </row>
        <row r="442">
          <cell r="B442" t="str">
            <v>76, Rouen, CHU Charles Nicolle</v>
          </cell>
        </row>
        <row r="443">
          <cell r="B443" t="str">
            <v>76, Rouen, Curb-Bihorel</v>
          </cell>
        </row>
        <row r="444">
          <cell r="B444" t="str">
            <v>76, Rouen, Grammont</v>
          </cell>
        </row>
        <row r="445">
          <cell r="B445" t="str">
            <v>76, Saint-Etienne-du-Rouvray, Château Blanc</v>
          </cell>
        </row>
        <row r="446">
          <cell r="B446" t="str">
            <v>77, Avon, Centrale de la butte Monceau</v>
          </cell>
        </row>
        <row r="447">
          <cell r="B447" t="str">
            <v>77, Chelles, Réseau de Chelles</v>
          </cell>
        </row>
        <row r="448">
          <cell r="B448" t="str">
            <v>77, Coulommiers, Réseau de Coulommiers</v>
          </cell>
        </row>
        <row r="449">
          <cell r="B449" t="str">
            <v>77, Dammarie-les-Lys, Réseau de Dammarie-les-Lys</v>
          </cell>
        </row>
        <row r="450">
          <cell r="B450" t="str">
            <v>77, Le Mée-sur-Seine, Réseau du Mée-sur-Seine</v>
          </cell>
        </row>
        <row r="451">
          <cell r="B451" t="str">
            <v>77, Meaux, Beauval-Collinet</v>
          </cell>
        </row>
        <row r="452">
          <cell r="B452" t="str">
            <v>77, Meaux, Hôpital</v>
          </cell>
        </row>
        <row r="453">
          <cell r="B453" t="str">
            <v>77, Melun, Almont-Montaigu</v>
          </cell>
        </row>
        <row r="454">
          <cell r="B454" t="str">
            <v>77, Montereau-Fault-Yonne, ZUP de Surville</v>
          </cell>
        </row>
        <row r="455">
          <cell r="B455" t="str">
            <v>77, Nemours, ZUP du Mont Saint-Martin (GTNM)</v>
          </cell>
        </row>
        <row r="456">
          <cell r="B456" t="str">
            <v>77, Torcy, Réseau de Marne-la-Vallée</v>
          </cell>
        </row>
        <row r="457">
          <cell r="B457" t="str">
            <v>77, Vaux-le-Pénil, Réseau de Vaux-le-Pénil</v>
          </cell>
        </row>
        <row r="458">
          <cell r="B458" t="str">
            <v>78, Carrières-sur-Seine, Réseau de Carrières-Chatou</v>
          </cell>
        </row>
        <row r="459">
          <cell r="B459" t="str">
            <v>78, Chanteloup, ZAC de la Noe</v>
          </cell>
        </row>
        <row r="460">
          <cell r="B460" t="str">
            <v>78, Elancourt, Les Nouveaux Horizons</v>
          </cell>
        </row>
        <row r="461">
          <cell r="B461" t="str">
            <v>78, La Celle-Saint-Cloud, Domaine de Beauregard-Cogecel</v>
          </cell>
        </row>
        <row r="462">
          <cell r="B462" t="str">
            <v>78, Le Chesnay, Parly II-Le Chesnay</v>
          </cell>
        </row>
        <row r="463">
          <cell r="B463" t="str">
            <v>78, Les Mureaux, Quartier Grand Ouest et des Musiciens</v>
          </cell>
        </row>
        <row r="464">
          <cell r="B464" t="str">
            <v>78, Mantes-la-Jolie, Le Val Fourré</v>
          </cell>
        </row>
        <row r="465">
          <cell r="B465" t="str">
            <v>78, Plaisir, Réseau de Plaisir-Resop</v>
          </cell>
        </row>
        <row r="466">
          <cell r="B466" t="str">
            <v>78, Saint-Germain-en-Laye, Réseau de Saint-Germain-en-Laye</v>
          </cell>
        </row>
        <row r="467">
          <cell r="B467" t="str">
            <v>78, Vélizy-Villacoublay, Réseau de Vélizy</v>
          </cell>
        </row>
        <row r="468">
          <cell r="B468" t="str">
            <v>78, Versailles, Réseau SVCU de Versailles</v>
          </cell>
        </row>
        <row r="469">
          <cell r="B469" t="str">
            <v>79, Bressuire, Réseau de Bressuire</v>
          </cell>
        </row>
        <row r="470">
          <cell r="B470" t="str">
            <v>79, Niort, ZUP Le Clou Bouchet</v>
          </cell>
        </row>
        <row r="471">
          <cell r="B471" t="str">
            <v>80, Amiens, Etouvie</v>
          </cell>
        </row>
        <row r="472">
          <cell r="B472" t="str">
            <v>80, Amiens, Le Pigeonnier</v>
          </cell>
        </row>
        <row r="473">
          <cell r="B473" t="str">
            <v>80, Montdidier, Réseau de Montdidier</v>
          </cell>
        </row>
        <row r="474">
          <cell r="B474" t="str">
            <v>81, Carmaux, Réseau de Carmaux</v>
          </cell>
        </row>
        <row r="475">
          <cell r="B475" t="str">
            <v>81, Castres, Réseau de Castres-Lameilhé</v>
          </cell>
        </row>
        <row r="476">
          <cell r="B476" t="str">
            <v>81, Mazamet, Chauffage urbain de Mazamet</v>
          </cell>
        </row>
        <row r="477">
          <cell r="B477" t="str">
            <v>82, Caylus, Réseau de Caylus</v>
          </cell>
        </row>
        <row r="478">
          <cell r="B478" t="str">
            <v>82, Montauban, Réseau de Montauban-Setmo</v>
          </cell>
        </row>
        <row r="479">
          <cell r="B479" t="str">
            <v>83, Toulon, Réseau La Beaucaire (UIOM)</v>
          </cell>
        </row>
        <row r="480">
          <cell r="B480" t="str">
            <v>84, Avignon, Le Triennal</v>
          </cell>
        </row>
        <row r="481">
          <cell r="B481" t="str">
            <v>85, La Roche-sur-Yon, OPHLM Vendée</v>
          </cell>
        </row>
        <row r="482">
          <cell r="B482" t="str">
            <v>85, Les Herbiers, Réseau Les Herbiers</v>
          </cell>
        </row>
        <row r="483">
          <cell r="B483" t="str">
            <v>86, Poitiers, ZUP des Couronneries</v>
          </cell>
        </row>
        <row r="484">
          <cell r="B484" t="str">
            <v>87, Limoges, Quartier de l’hôtel de ville</v>
          </cell>
        </row>
        <row r="485">
          <cell r="B485" t="str">
            <v>87, Limoges, ZAC de Beaubreuil</v>
          </cell>
        </row>
        <row r="486">
          <cell r="B486" t="str">
            <v>87, Limoges, ZUP Val de l’Aurence</v>
          </cell>
        </row>
        <row r="487">
          <cell r="B487" t="str">
            <v>88, Epinal, Plateau de la Justice</v>
          </cell>
        </row>
        <row r="488">
          <cell r="B488" t="str">
            <v>88, Fresse-sur-Moselle, Réseau de Fresse-sur-Moselle</v>
          </cell>
        </row>
        <row r="489">
          <cell r="B489" t="str">
            <v>88, Saint-Dié, Quartier Kellerman</v>
          </cell>
        </row>
        <row r="490">
          <cell r="B490" t="str">
            <v>88, Vittel, ZAD du Haut de Fol</v>
          </cell>
        </row>
        <row r="491">
          <cell r="B491" t="str">
            <v>89, Auxerre, ZUP de Sainte-Geneviève</v>
          </cell>
        </row>
        <row r="492">
          <cell r="B492" t="str">
            <v>89, Sens, Les Chaillots</v>
          </cell>
        </row>
        <row r="493">
          <cell r="B493" t="str">
            <v>89, Sens, ZUP des Grahuches</v>
          </cell>
        </row>
        <row r="494">
          <cell r="B494" t="str">
            <v>90, Belfort, ZUP des Glacis</v>
          </cell>
        </row>
        <row r="495">
          <cell r="B495" t="str">
            <v>91, Bruyères-le-Châtel, CEA DIF</v>
          </cell>
        </row>
        <row r="496">
          <cell r="B496" t="str">
            <v>91, Corbeil-Essonnes, Les Tarterêts</v>
          </cell>
        </row>
        <row r="497">
          <cell r="B497" t="str">
            <v>91, Dourdan, Réseau de Dourdan</v>
          </cell>
        </row>
        <row r="498">
          <cell r="B498" t="str">
            <v>91, Epinay-sous-Sénart, Réseau d’Epinay-sous-Sénart</v>
          </cell>
        </row>
        <row r="499">
          <cell r="B499" t="str">
            <v>91, Evry, Réseau d’Evry</v>
          </cell>
        </row>
        <row r="500">
          <cell r="B500" t="str">
            <v>91, Grigny, Réseau de Grigny COFELY</v>
          </cell>
        </row>
        <row r="501">
          <cell r="B501" t="str">
            <v>91, Grigny, Réseau de Grigny SOCCRAM</v>
          </cell>
        </row>
        <row r="502">
          <cell r="B502" t="str">
            <v>91, Les Ulis, Réseau des Ulis-Thermulis</v>
          </cell>
        </row>
        <row r="503">
          <cell r="B503" t="str">
            <v>91, Massy, Réseau de Massy-Antony</v>
          </cell>
        </row>
        <row r="504">
          <cell r="B504" t="str">
            <v>91, Ris-Orangis, Réseau de Ris-Orangis</v>
          </cell>
        </row>
        <row r="505">
          <cell r="B505" t="str">
            <v>91, Sainte-Geneviève-des-Bois, Réseaux ZUP de Saint-Hubert et Louis Pergaud</v>
          </cell>
        </row>
        <row r="506">
          <cell r="B506" t="str">
            <v>91, Saint-Michel-sur-Orge, Domaine du Bois des Roches</v>
          </cell>
        </row>
        <row r="507">
          <cell r="B507" t="str">
            <v>91, Vigneux-sur-Seine, ZUP de la Croix Blanche</v>
          </cell>
        </row>
        <row r="508">
          <cell r="B508" t="str">
            <v>91, Villejust, Réseau Parc d’activités</v>
          </cell>
        </row>
        <row r="509">
          <cell r="B509" t="str">
            <v>92, Boulogne-Billancourt, ZAC île Séguin-Rives de Seine</v>
          </cell>
        </row>
        <row r="510">
          <cell r="B510" t="str">
            <v>92, Châtillon-sous-Bagneux, Réseau de Châtillon-sous-Bagneux</v>
          </cell>
        </row>
        <row r="511">
          <cell r="B511" t="str">
            <v>92, Chaville, Réseau de Chaville</v>
          </cell>
        </row>
        <row r="512">
          <cell r="B512" t="str">
            <v>92, Clichy-la-Garenne, Réseau de Clichy</v>
          </cell>
        </row>
        <row r="513">
          <cell r="B513" t="str">
            <v>92, Colombes, Les Fossés Jean Nord</v>
          </cell>
        </row>
        <row r="514">
          <cell r="B514" t="str">
            <v>92, Courbevoie, Réseau de La Défense-Enertherm</v>
          </cell>
        </row>
        <row r="515">
          <cell r="B515" t="str">
            <v>92, Courbevoie, Réseau Soclic</v>
          </cell>
        </row>
        <row r="516">
          <cell r="B516" t="str">
            <v>92, Gennevilliers, Réseau Gennedith</v>
          </cell>
        </row>
        <row r="517">
          <cell r="B517" t="str">
            <v>92, Le Plessis-Robinson, Réseau du Plessis-Robinson (HLM)</v>
          </cell>
        </row>
        <row r="518">
          <cell r="B518" t="str">
            <v>92, Le Plessis-Robinson, Réseau du Plessis-Robinson-ZIPEC</v>
          </cell>
        </row>
        <row r="519">
          <cell r="B519" t="str">
            <v>92, Levallois-Perret, ZAC de Levallois-Perret</v>
          </cell>
        </row>
        <row r="520">
          <cell r="B520" t="str">
            <v>92, Levallois-Perret, ZAC du Front de Seine</v>
          </cell>
        </row>
        <row r="521">
          <cell r="B521" t="str">
            <v>92, Meudon-la-Forêt, Réseau de Meudon</v>
          </cell>
        </row>
        <row r="522">
          <cell r="B522" t="str">
            <v>92, Puteaux, Réseau Ciceo</v>
          </cell>
        </row>
        <row r="523">
          <cell r="B523" t="str">
            <v>92, Suresnes, Chauffage urbain de Suresnes</v>
          </cell>
        </row>
        <row r="524">
          <cell r="B524" t="str">
            <v>92, Villeneuve-la-Garenne, Résidence Villeneuve</v>
          </cell>
        </row>
        <row r="525">
          <cell r="B525" t="str">
            <v>93, Aubervilliers, Pariféric</v>
          </cell>
        </row>
        <row r="526">
          <cell r="B526" t="str">
            <v>93, Aulnay-sous-Bois, Aulnay 3000-Rose des Vents</v>
          </cell>
        </row>
        <row r="527">
          <cell r="B527" t="str">
            <v>93, Aulnay-sous-Bois, Garonor</v>
          </cell>
        </row>
        <row r="528">
          <cell r="B528" t="str">
            <v>93, Aulnay-sous-Bois, Le Gros Saule</v>
          </cell>
        </row>
        <row r="529">
          <cell r="B529" t="str">
            <v>93, Bobigny, ZUP de Bobigny</v>
          </cell>
        </row>
        <row r="530">
          <cell r="B530" t="str">
            <v>93, Bondy, Réseau de Bondy</v>
          </cell>
        </row>
        <row r="531">
          <cell r="B531" t="str">
            <v>93, Clichy-sous-Bois, Le Chêne Pointu</v>
          </cell>
        </row>
        <row r="532">
          <cell r="B532" t="str">
            <v>93, La Courneuve, La Courneuve quartier Nord</v>
          </cell>
        </row>
        <row r="533">
          <cell r="B533" t="str">
            <v>93, La Courneuve, La Courneuve quartier Sud</v>
          </cell>
        </row>
        <row r="534">
          <cell r="B534" t="str">
            <v>93, Le Blanc-Mesnil, Réseau du Blanc-Mesnil</v>
          </cell>
        </row>
        <row r="535">
          <cell r="B535" t="str">
            <v>93, Le Bourget, Réseau ADP-Le Bourget</v>
          </cell>
        </row>
        <row r="536">
          <cell r="B536" t="str">
            <v>93, Les Lilas, Résidence Les Lilas</v>
          </cell>
        </row>
        <row r="537">
          <cell r="B537" t="str">
            <v>93, Neuilly-sur-Marne, ZUP des Fauvettes</v>
          </cell>
        </row>
        <row r="538">
          <cell r="B538" t="str">
            <v>93, Saint-Denis, Réseau de Saint-Denis</v>
          </cell>
        </row>
        <row r="539">
          <cell r="B539" t="str">
            <v>93, Saint-Denis, Stade Energies Sésas</v>
          </cell>
        </row>
        <row r="540">
          <cell r="B540" t="str">
            <v>93, Sevran, Rougemont Perrin Chanteloup</v>
          </cell>
        </row>
        <row r="541">
          <cell r="B541" t="str">
            <v>93, Sevran, ZAC de Sevran</v>
          </cell>
        </row>
        <row r="542">
          <cell r="B542" t="str">
            <v>93, Tremblay-en-France, Tremblay-en-France</v>
          </cell>
        </row>
        <row r="543">
          <cell r="B543" t="str">
            <v>93, Villepinte, Réseau de Villepinte</v>
          </cell>
        </row>
        <row r="544">
          <cell r="B544" t="str">
            <v>94, Alfortville, Réseau d’Alfortville-Smag</v>
          </cell>
        </row>
        <row r="545">
          <cell r="B545" t="str">
            <v>94, Bonneuil-sur-Marne, Réseau de Bonneuil-sur-Marne (UIOM)</v>
          </cell>
        </row>
        <row r="546">
          <cell r="B546" t="str">
            <v>94, Cachan, Réseau de Cachan</v>
          </cell>
        </row>
        <row r="547">
          <cell r="B547" t="str">
            <v>94, Champigny-sur-Marne, Réseau de Champigny-sur-Marne</v>
          </cell>
        </row>
        <row r="548">
          <cell r="B548" t="str">
            <v>94, Créteil, Réseau de Créteil-Scuc</v>
          </cell>
        </row>
        <row r="549">
          <cell r="B549" t="str">
            <v>94, Fontenay-sous-Bois, Fontenay-sous-Bois</v>
          </cell>
        </row>
        <row r="550">
          <cell r="B550" t="str">
            <v>94, Fresnes, Fresnes Sud</v>
          </cell>
        </row>
        <row r="551">
          <cell r="B551" t="str">
            <v>94, Fresnes, Quartier Nord</v>
          </cell>
        </row>
        <row r="552">
          <cell r="B552" t="str">
            <v>94, Ivry, Réseau d’Ivry</v>
          </cell>
        </row>
        <row r="553">
          <cell r="B553" t="str">
            <v>94, L’Hay ¨-les-Roses, Réseau de Chevilly-Larue et l’Hay ¨-les-Roses</v>
          </cell>
        </row>
        <row r="554">
          <cell r="B554" t="str">
            <v>94, Maison-Alfort, Réseau de Maison-Alfort</v>
          </cell>
        </row>
        <row r="555">
          <cell r="B555" t="str">
            <v>94, Orly, Réseau ADP Orly</v>
          </cell>
        </row>
        <row r="556">
          <cell r="B556" t="str">
            <v>94, Orly, Réseau d’Orly</v>
          </cell>
        </row>
        <row r="557">
          <cell r="B557" t="str">
            <v>94, Sucy-en-Brie, Réseau de Sucy-en-Brie</v>
          </cell>
        </row>
        <row r="558">
          <cell r="B558" t="str">
            <v>94, Thiais, Réseau de Thiais</v>
          </cell>
        </row>
        <row r="559">
          <cell r="B559" t="str">
            <v>94, Villeneuve-Saint-Georges, Réseau de Villeneuve-Saint-Georges</v>
          </cell>
        </row>
        <row r="560">
          <cell r="B560" t="str">
            <v>94, Vitry-sur-Seine, Réseau de Vitry-sur-Seine</v>
          </cell>
        </row>
        <row r="561">
          <cell r="B561" t="str">
            <v>95, Argenteuil, Réseau d’Argenteuil</v>
          </cell>
        </row>
        <row r="562">
          <cell r="B562" t="str">
            <v>95, Cergy-Pontoise, Réseau de Cergy-Pontoise</v>
          </cell>
        </row>
        <row r="563">
          <cell r="B563" t="str">
            <v>95, Franconville, ZAC Montedour</v>
          </cell>
        </row>
        <row r="564">
          <cell r="B564" t="str">
            <v>95, Franconville, ZUP de l’Epine Guyon</v>
          </cell>
        </row>
        <row r="565">
          <cell r="B565" t="str">
            <v>95, Franconville, ZUP de Sannois-Ermont-Franconville</v>
          </cell>
        </row>
        <row r="566">
          <cell r="B566" t="str">
            <v>95, Garges-lès-Gonesse, Van Gogh</v>
          </cell>
        </row>
        <row r="567">
          <cell r="B567" t="str">
            <v>95, Pontoise, Réseau de Pontoise</v>
          </cell>
        </row>
        <row r="568">
          <cell r="B568" t="str">
            <v>95, Roissy, Réseaux ADP Roissy</v>
          </cell>
        </row>
        <row r="569">
          <cell r="B569" t="str">
            <v>95, Sarcelles, Grand ensemble Sarcelles-Lochères</v>
          </cell>
        </row>
        <row r="570">
          <cell r="B570" t="str">
            <v>95, Taverny, Réseau de la ZAC Croix Rouge</v>
          </cell>
        </row>
        <row r="571">
          <cell r="B571" t="str">
            <v>95, Villiers-le-Bel, Réseau de Villiers-le-Bel-Gonesse</v>
          </cell>
        </row>
        <row r="576">
          <cell r="B576" t="str">
            <v>34, Montpellier, Ernest Granier</v>
          </cell>
        </row>
        <row r="577">
          <cell r="B577" t="str">
            <v>34, Montpellier, Polygone Antigone</v>
          </cell>
        </row>
        <row r="578">
          <cell r="B578" t="str">
            <v>34, Montpellier, Port Marianne</v>
          </cell>
        </row>
        <row r="579">
          <cell r="B579" t="str">
            <v>38, Grenoble, Compagnie de chauffage de Grenoble</v>
          </cell>
        </row>
        <row r="580">
          <cell r="B580" t="str">
            <v>42, Saint-Etienne, Réseau de froid VIACONFORT</v>
          </cell>
        </row>
        <row r="581">
          <cell r="B581" t="str">
            <v>69, Lyon-Villeurbanne, Réseau Lyon-Villeurbanne</v>
          </cell>
        </row>
        <row r="582">
          <cell r="B582" t="str">
            <v>75, Paris, Réseau Climespace</v>
          </cell>
        </row>
        <row r="583">
          <cell r="B583" t="str">
            <v>92, Boulogne-Billancourt, ZAC île Séguin-Rives de Seine</v>
          </cell>
        </row>
        <row r="584">
          <cell r="B584" t="str">
            <v>92, Courbevoie, Réseau de La Défense-Enertherm</v>
          </cell>
        </row>
        <row r="585">
          <cell r="B585" t="str">
            <v>92, Issy-les-Moulineaux, Réseau Suc</v>
          </cell>
        </row>
        <row r="586">
          <cell r="B586" t="str">
            <v>93, Saint-Denis, Stade Energies</v>
          </cell>
        </row>
        <row r="587">
          <cell r="B587" t="str">
            <v>94, Orly, Réseau ADP Orly</v>
          </cell>
        </row>
        <row r="588">
          <cell r="B588" t="str">
            <v>95, Roissy, Réseau ADP Roissy</v>
          </cell>
        </row>
        <row r="596">
          <cell r="B596" t="str">
            <v>Chauffage - 2008</v>
          </cell>
        </row>
        <row r="597">
          <cell r="B597" t="str">
            <v>Climatisation tertiaire - 2008</v>
          </cell>
        </row>
        <row r="598">
          <cell r="B598" t="str">
            <v>Cuisson résidentiel - 2008</v>
          </cell>
        </row>
        <row r="599">
          <cell r="B599" t="str">
            <v>Eau Chaude Sanitaire - 2008</v>
          </cell>
        </row>
        <row r="600">
          <cell r="B600" t="str">
            <v>Eclairage public et Industrie - 2008</v>
          </cell>
        </row>
        <row r="601">
          <cell r="B601" t="str">
            <v>Eclairage résidentiel - 2008</v>
          </cell>
        </row>
        <row r="602">
          <cell r="B602" t="str">
            <v>Industrie base - 2008</v>
          </cell>
        </row>
        <row r="603">
          <cell r="B603" t="str">
            <v>Transports - 2008</v>
          </cell>
        </row>
        <row r="604">
          <cell r="B604" t="str">
            <v>Autres (BTP. recherche. armée. etc.) - 2008</v>
          </cell>
        </row>
        <row r="606">
          <cell r="B606" t="str">
            <v>Chauffage - 2009</v>
          </cell>
        </row>
        <row r="607">
          <cell r="B607" t="str">
            <v>Climatisation tertiaire - 2009</v>
          </cell>
        </row>
        <row r="608">
          <cell r="B608" t="str">
            <v>Cuisson résidentiel - 2009</v>
          </cell>
        </row>
        <row r="609">
          <cell r="B609" t="str">
            <v>Eau Chaude Sanitaire - 2009</v>
          </cell>
        </row>
        <row r="610">
          <cell r="B610" t="str">
            <v>Eclairage public et Industrie - 2009</v>
          </cell>
        </row>
        <row r="611">
          <cell r="B611" t="str">
            <v>Eclairage résidentiel - 2009</v>
          </cell>
        </row>
        <row r="612">
          <cell r="B612" t="str">
            <v>Industrie base - 2009</v>
          </cell>
        </row>
        <row r="613">
          <cell r="B613" t="str">
            <v>Transports - 2009</v>
          </cell>
        </row>
        <row r="614">
          <cell r="B614" t="str">
            <v>Autres (BTP. recherche. armée. etc.) - 2009</v>
          </cell>
        </row>
        <row r="616">
          <cell r="B616" t="str">
            <v>Chauffage - 2010</v>
          </cell>
        </row>
        <row r="617">
          <cell r="B617" t="str">
            <v>Climatisation tertiaire - 2010</v>
          </cell>
        </row>
        <row r="618">
          <cell r="B618" t="str">
            <v>Cuisson résidentiel - 2010</v>
          </cell>
        </row>
        <row r="619">
          <cell r="B619" t="str">
            <v>Eau Chaude Sanitaire - 2010</v>
          </cell>
        </row>
        <row r="620">
          <cell r="B620" t="str">
            <v>Eclairage public et Industrie - 2010</v>
          </cell>
        </row>
        <row r="621">
          <cell r="B621" t="str">
            <v>Eclairage résidentiel - 2010</v>
          </cell>
        </row>
        <row r="622">
          <cell r="B622" t="str">
            <v>Industrie base - 2010</v>
          </cell>
        </row>
        <row r="623">
          <cell r="B623" t="str">
            <v>Transports - 2010</v>
          </cell>
        </row>
        <row r="624">
          <cell r="B624" t="str">
            <v>Autres (BTP. recherche. armée. etc.) - 2010</v>
          </cell>
        </row>
        <row r="626">
          <cell r="B626" t="str">
            <v>Chauffage - 2011</v>
          </cell>
        </row>
        <row r="627">
          <cell r="B627" t="str">
            <v>Climatisation tertiaire - 2011</v>
          </cell>
        </row>
        <row r="628">
          <cell r="B628" t="str">
            <v>Cuisson résidentiel - 2011</v>
          </cell>
        </row>
        <row r="629">
          <cell r="B629" t="str">
            <v>Eau Chaude Sanitaire - 2011</v>
          </cell>
        </row>
        <row r="630">
          <cell r="B630" t="str">
            <v>Eclairage public et Industrie - 2011</v>
          </cell>
        </row>
        <row r="631">
          <cell r="B631" t="str">
            <v>Eclairage résidentiel - 2011</v>
          </cell>
        </row>
        <row r="632">
          <cell r="B632" t="str">
            <v>Industrie base - 2011</v>
          </cell>
        </row>
        <row r="633">
          <cell r="B633" t="str">
            <v>Transports - 2011</v>
          </cell>
        </row>
        <row r="634">
          <cell r="B634" t="str">
            <v>Autres (BTP. recherche. armée. etc.) - 2011</v>
          </cell>
        </row>
        <row r="636">
          <cell r="B636" t="str">
            <v>Chauffage - 2012</v>
          </cell>
        </row>
        <row r="637">
          <cell r="B637" t="str">
            <v>Climatisation tertiaire - 2012</v>
          </cell>
        </row>
        <row r="638">
          <cell r="B638" t="str">
            <v>Cuisson résidentiel - 2012</v>
          </cell>
        </row>
        <row r="639">
          <cell r="B639" t="str">
            <v>Eau Chaude Sanitaire - 2012</v>
          </cell>
        </row>
        <row r="640">
          <cell r="B640" t="str">
            <v>Eclairage public et Industrie - 2012</v>
          </cell>
        </row>
        <row r="641">
          <cell r="B641" t="str">
            <v>Eclairage résidentiel - 2012</v>
          </cell>
        </row>
        <row r="642">
          <cell r="B642" t="str">
            <v>Industrie base - 2012</v>
          </cell>
        </row>
        <row r="643">
          <cell r="B643" t="str">
            <v>Transports - 2012</v>
          </cell>
        </row>
        <row r="644">
          <cell r="B644" t="str">
            <v>Autres (BTP. recherche. armée. etc.) - 2012</v>
          </cell>
        </row>
        <row r="646">
          <cell r="B646" t="str">
            <v>Chauffage - 2013</v>
          </cell>
        </row>
        <row r="647">
          <cell r="B647" t="str">
            <v>Climatisation tertiaire - 2013</v>
          </cell>
        </row>
        <row r="648">
          <cell r="B648" t="str">
            <v>Cuisson résidentiel - 2013</v>
          </cell>
        </row>
        <row r="649">
          <cell r="B649" t="str">
            <v>Eau Chaude Sanitaire - 2013</v>
          </cell>
        </row>
        <row r="650">
          <cell r="B650" t="str">
            <v>Eclairage public et Industrie - 2013</v>
          </cell>
        </row>
        <row r="651">
          <cell r="B651" t="str">
            <v>Eclairage résidentiel - 2013</v>
          </cell>
        </row>
        <row r="652">
          <cell r="B652" t="str">
            <v>Industrie base - 2013</v>
          </cell>
        </row>
        <row r="653">
          <cell r="B653" t="str">
            <v>Transports - 2013</v>
          </cell>
        </row>
        <row r="654">
          <cell r="B654" t="str">
            <v>Autres (BTP. recherche. armée. etc.) - 2013</v>
          </cell>
        </row>
        <row r="656">
          <cell r="B656" t="str">
            <v>Chauffage - 2014</v>
          </cell>
        </row>
        <row r="657">
          <cell r="B657" t="str">
            <v>Climatisation tertiaire - 2014</v>
          </cell>
        </row>
        <row r="658">
          <cell r="B658" t="str">
            <v>Cuisson résidentiel - 2014</v>
          </cell>
        </row>
        <row r="659">
          <cell r="B659" t="str">
            <v>Eau Chaude Sanitaire - 2014</v>
          </cell>
        </row>
        <row r="660">
          <cell r="B660" t="str">
            <v>Eclairage public et Industrie - 2014</v>
          </cell>
        </row>
        <row r="661">
          <cell r="B661" t="str">
            <v>Eclairage résidentiel - 2014</v>
          </cell>
        </row>
        <row r="662">
          <cell r="B662" t="str">
            <v>Industrie base - 2014</v>
          </cell>
        </row>
        <row r="663">
          <cell r="B663" t="str">
            <v>Transports - 2014</v>
          </cell>
        </row>
        <row r="664">
          <cell r="B664" t="str">
            <v>Autres (BTP. recherche. armée. etc.) - 2014</v>
          </cell>
        </row>
        <row r="666">
          <cell r="B666" t="str">
            <v>Transports</v>
          </cell>
        </row>
        <row r="671">
          <cell r="B671" t="str">
            <v>France - 2008</v>
          </cell>
        </row>
        <row r="672">
          <cell r="B672" t="str">
            <v>France - 2009</v>
          </cell>
        </row>
        <row r="673">
          <cell r="B673" t="str">
            <v>France - 2010</v>
          </cell>
        </row>
        <row r="674">
          <cell r="B674" t="str">
            <v>France - 2011</v>
          </cell>
        </row>
        <row r="675">
          <cell r="B675" t="str">
            <v>France - 2012</v>
          </cell>
        </row>
        <row r="676">
          <cell r="B676" t="str">
            <v>France - 2013</v>
          </cell>
        </row>
        <row r="677">
          <cell r="B677" t="str">
            <v>France - 2014</v>
          </cell>
        </row>
        <row r="679">
          <cell r="B679" t="str">
            <v>France, Corse</v>
          </cell>
        </row>
        <row r="680">
          <cell r="B680" t="str">
            <v>France, Guadeloupe</v>
          </cell>
        </row>
        <row r="681">
          <cell r="B681" t="str">
            <v>France, Guadeloupe hors COM</v>
          </cell>
        </row>
        <row r="682">
          <cell r="B682" t="str">
            <v>France, Guyane</v>
          </cell>
        </row>
        <row r="683">
          <cell r="B683" t="str">
            <v>France, Martinique</v>
          </cell>
        </row>
        <row r="684">
          <cell r="B684" t="str">
            <v>France, Mayotte</v>
          </cell>
        </row>
        <row r="685">
          <cell r="B685" t="str">
            <v>France, Réunion</v>
          </cell>
        </row>
        <row r="686">
          <cell r="B686" t="str">
            <v>France, St Barthélémy</v>
          </cell>
        </row>
        <row r="687">
          <cell r="B687" t="str">
            <v>France, St Martin</v>
          </cell>
        </row>
        <row r="688">
          <cell r="B688" t="str">
            <v>France, St Pierre et Miquelon</v>
          </cell>
        </row>
        <row r="693">
          <cell r="B693" t="str">
            <v>Afrique du Sud</v>
          </cell>
        </row>
        <row r="694">
          <cell r="B694" t="str">
            <v>Albanie</v>
          </cell>
        </row>
        <row r="695">
          <cell r="B695" t="str">
            <v>Algérie</v>
          </cell>
        </row>
        <row r="696">
          <cell r="B696" t="str">
            <v>Allemagne</v>
          </cell>
        </row>
        <row r="697">
          <cell r="B697" t="str">
            <v>Angola</v>
          </cell>
        </row>
        <row r="698">
          <cell r="B698" t="str">
            <v>Antilles Néerlandaises</v>
          </cell>
        </row>
        <row r="699">
          <cell r="B699" t="str">
            <v>Arabie Saoudite</v>
          </cell>
        </row>
        <row r="700">
          <cell r="B700" t="str">
            <v>Argentine</v>
          </cell>
        </row>
        <row r="701">
          <cell r="B701" t="str">
            <v>Arménie</v>
          </cell>
        </row>
        <row r="702">
          <cell r="B702" t="str">
            <v>Australie</v>
          </cell>
        </row>
        <row r="703">
          <cell r="B703" t="str">
            <v>Autriche</v>
          </cell>
        </row>
        <row r="704">
          <cell r="B704" t="str">
            <v>Azerbaïdjan</v>
          </cell>
        </row>
        <row r="705">
          <cell r="B705" t="str">
            <v>Bahreïn</v>
          </cell>
        </row>
        <row r="706">
          <cell r="B706" t="str">
            <v>Bangladesh</v>
          </cell>
        </row>
        <row r="707">
          <cell r="B707" t="str">
            <v>Bélarus</v>
          </cell>
        </row>
        <row r="708">
          <cell r="B708" t="str">
            <v>Belgique</v>
          </cell>
        </row>
        <row r="709">
          <cell r="B709" t="str">
            <v>Bénin</v>
          </cell>
        </row>
        <row r="710">
          <cell r="B710" t="str">
            <v>Birmanie</v>
          </cell>
        </row>
        <row r="711">
          <cell r="B711" t="str">
            <v>Bolivie</v>
          </cell>
        </row>
        <row r="712">
          <cell r="B712" t="str">
            <v>Bosnie-Herzégovine</v>
          </cell>
        </row>
        <row r="713">
          <cell r="B713" t="str">
            <v>Botswana</v>
          </cell>
        </row>
        <row r="714">
          <cell r="B714" t="str">
            <v>Brésil</v>
          </cell>
        </row>
        <row r="715">
          <cell r="B715" t="str">
            <v>Brunéi Darussalam</v>
          </cell>
        </row>
        <row r="716">
          <cell r="B716" t="str">
            <v>Bulgarie</v>
          </cell>
        </row>
        <row r="717">
          <cell r="B717" t="str">
            <v>Cambodge</v>
          </cell>
        </row>
        <row r="718">
          <cell r="B718" t="str">
            <v>Cameroun</v>
          </cell>
        </row>
        <row r="719">
          <cell r="B719" t="str">
            <v>Canada</v>
          </cell>
        </row>
        <row r="720">
          <cell r="B720" t="str">
            <v>Chili</v>
          </cell>
        </row>
        <row r="721">
          <cell r="B721" t="str">
            <v>Chine</v>
          </cell>
        </row>
        <row r="722">
          <cell r="B722" t="str">
            <v>Chypre</v>
          </cell>
        </row>
        <row r="723">
          <cell r="B723" t="str">
            <v>Colombie</v>
          </cell>
        </row>
        <row r="724">
          <cell r="B724" t="str">
            <v>Congo</v>
          </cell>
        </row>
        <row r="725">
          <cell r="B725" t="str">
            <v>Corée</v>
          </cell>
        </row>
        <row r="726">
          <cell r="B726" t="str">
            <v>Corée</v>
          </cell>
        </row>
        <row r="727">
          <cell r="B727" t="str">
            <v>Costa rica</v>
          </cell>
        </row>
        <row r="728">
          <cell r="B728" t="str">
            <v>Côte d'Ivoire</v>
          </cell>
        </row>
        <row r="729">
          <cell r="B729" t="str">
            <v>Croatie</v>
          </cell>
        </row>
        <row r="730">
          <cell r="B730" t="str">
            <v>Cuba</v>
          </cell>
        </row>
        <row r="731">
          <cell r="B731" t="str">
            <v>Danemark</v>
          </cell>
        </row>
        <row r="732">
          <cell r="B732" t="str">
            <v>Égypte</v>
          </cell>
        </row>
        <row r="733">
          <cell r="B733" t="str">
            <v>El Salvador</v>
          </cell>
        </row>
        <row r="734">
          <cell r="B734" t="str">
            <v>Émirats Arabes Unis</v>
          </cell>
        </row>
        <row r="735">
          <cell r="B735" t="str">
            <v>Équateur</v>
          </cell>
        </row>
        <row r="736">
          <cell r="B736" t="str">
            <v>Érythrée</v>
          </cell>
        </row>
        <row r="737">
          <cell r="B737" t="str">
            <v>Espagne</v>
          </cell>
        </row>
        <row r="738">
          <cell r="B738" t="str">
            <v>Estonie</v>
          </cell>
        </row>
        <row r="739">
          <cell r="B739" t="str">
            <v>États-Unis</v>
          </cell>
        </row>
        <row r="740">
          <cell r="B740" t="str">
            <v>Éthiopie</v>
          </cell>
        </row>
        <row r="741">
          <cell r="B741" t="str">
            <v>Finlande</v>
          </cell>
        </row>
        <row r="742">
          <cell r="B742" t="str">
            <v>France</v>
          </cell>
        </row>
        <row r="743">
          <cell r="B743" t="str">
            <v>France, Corse</v>
          </cell>
        </row>
        <row r="744">
          <cell r="B744" t="str">
            <v>France, Guadeloupe</v>
          </cell>
        </row>
        <row r="745">
          <cell r="B745" t="str">
            <v>France, Guadeloupe hors COM</v>
          </cell>
        </row>
        <row r="746">
          <cell r="B746" t="str">
            <v>France, Guyane</v>
          </cell>
        </row>
        <row r="747">
          <cell r="B747" t="str">
            <v>France, Martinique</v>
          </cell>
        </row>
        <row r="748">
          <cell r="B748" t="str">
            <v>France, Mayotte</v>
          </cell>
        </row>
        <row r="749">
          <cell r="B749" t="str">
            <v>France, Nouvelle-Calédonie [B]</v>
          </cell>
        </row>
        <row r="750">
          <cell r="B750" t="str">
            <v>France, Polynésie Française [B]</v>
          </cell>
        </row>
        <row r="751">
          <cell r="B751" t="str">
            <v>France, Réunion</v>
          </cell>
        </row>
        <row r="752">
          <cell r="B752" t="str">
            <v>France, St Barthélémy</v>
          </cell>
        </row>
        <row r="753">
          <cell r="B753" t="str">
            <v>France, St Martin</v>
          </cell>
        </row>
        <row r="754">
          <cell r="B754" t="str">
            <v>France, St Pierre et Miquelon</v>
          </cell>
        </row>
        <row r="755">
          <cell r="B755" t="str">
            <v>Gabon</v>
          </cell>
        </row>
        <row r="756">
          <cell r="B756" t="str">
            <v>Géorgie</v>
          </cell>
        </row>
        <row r="757">
          <cell r="B757" t="str">
            <v>Ghana</v>
          </cell>
        </row>
        <row r="758">
          <cell r="B758" t="str">
            <v>Gibraltar</v>
          </cell>
        </row>
        <row r="759">
          <cell r="B759" t="str">
            <v>Grèce</v>
          </cell>
        </row>
        <row r="760">
          <cell r="B760" t="str">
            <v>Guatemala</v>
          </cell>
        </row>
        <row r="761">
          <cell r="B761" t="str">
            <v>Haïti</v>
          </cell>
        </row>
        <row r="762">
          <cell r="B762" t="str">
            <v>Honduras</v>
          </cell>
        </row>
        <row r="763">
          <cell r="B763" t="str">
            <v>Hongrie</v>
          </cell>
        </row>
        <row r="764">
          <cell r="B764" t="str">
            <v>Inde</v>
          </cell>
        </row>
        <row r="765">
          <cell r="B765" t="str">
            <v>Indonésie</v>
          </cell>
        </row>
        <row r="766">
          <cell r="B766" t="str">
            <v>Iraq</v>
          </cell>
        </row>
        <row r="767">
          <cell r="B767" t="str">
            <v>Irlande</v>
          </cell>
        </row>
        <row r="768">
          <cell r="B768" t="str">
            <v>Irlande</v>
          </cell>
        </row>
        <row r="769">
          <cell r="B769" t="str">
            <v>Islande</v>
          </cell>
        </row>
        <row r="770">
          <cell r="B770" t="str">
            <v>Israël</v>
          </cell>
        </row>
        <row r="771">
          <cell r="B771" t="str">
            <v>Italie</v>
          </cell>
        </row>
        <row r="772">
          <cell r="B772" t="str">
            <v>Jamaïque</v>
          </cell>
        </row>
        <row r="773">
          <cell r="B773" t="str">
            <v>Japon</v>
          </cell>
        </row>
        <row r="774">
          <cell r="B774" t="str">
            <v>Jordanie</v>
          </cell>
        </row>
        <row r="775">
          <cell r="B775" t="str">
            <v>Kazakstan</v>
          </cell>
        </row>
        <row r="776">
          <cell r="B776" t="str">
            <v>Kenya</v>
          </cell>
        </row>
        <row r="777">
          <cell r="B777" t="str">
            <v>Kirghizistan</v>
          </cell>
        </row>
        <row r="778">
          <cell r="B778" t="str">
            <v>Kosovo</v>
          </cell>
        </row>
        <row r="779">
          <cell r="B779" t="str">
            <v>Koweït</v>
          </cell>
        </row>
        <row r="780">
          <cell r="B780" t="str">
            <v>Lettonie</v>
          </cell>
        </row>
        <row r="781">
          <cell r="B781" t="str">
            <v>Liban</v>
          </cell>
        </row>
        <row r="782">
          <cell r="B782" t="str">
            <v>Libye</v>
          </cell>
        </row>
        <row r="783">
          <cell r="B783" t="str">
            <v>Lituanie</v>
          </cell>
        </row>
        <row r="784">
          <cell r="B784" t="str">
            <v>Luxembourg</v>
          </cell>
        </row>
        <row r="785">
          <cell r="B785" t="str">
            <v>Macédonie</v>
          </cell>
        </row>
        <row r="786">
          <cell r="B786" t="str">
            <v>Malaisie</v>
          </cell>
        </row>
        <row r="787">
          <cell r="B787" t="str">
            <v>Malte</v>
          </cell>
        </row>
        <row r="788">
          <cell r="B788" t="str">
            <v>Maroc</v>
          </cell>
        </row>
        <row r="789">
          <cell r="B789" t="str">
            <v>Mexique</v>
          </cell>
        </row>
        <row r="790">
          <cell r="B790" t="str">
            <v>Moldavie</v>
          </cell>
        </row>
        <row r="791">
          <cell r="B791" t="str">
            <v>Mongolie</v>
          </cell>
        </row>
        <row r="792">
          <cell r="B792" t="str">
            <v>Montenegro</v>
          </cell>
        </row>
        <row r="793">
          <cell r="B793" t="str">
            <v>Mozambique</v>
          </cell>
        </row>
        <row r="794">
          <cell r="B794" t="str">
            <v>Namibie</v>
          </cell>
        </row>
        <row r="795">
          <cell r="B795" t="str">
            <v>Népal</v>
          </cell>
        </row>
        <row r="796">
          <cell r="B796" t="str">
            <v>Nicaragua</v>
          </cell>
        </row>
        <row r="797">
          <cell r="B797" t="str">
            <v>Nigéria</v>
          </cell>
        </row>
        <row r="798">
          <cell r="B798" t="str">
            <v>Norvège</v>
          </cell>
        </row>
        <row r="799">
          <cell r="B799" t="str">
            <v>Nouvelle-Zélande</v>
          </cell>
        </row>
        <row r="800">
          <cell r="B800" t="str">
            <v>Oman</v>
          </cell>
        </row>
        <row r="801">
          <cell r="B801" t="str">
            <v>Ouzbékistan</v>
          </cell>
        </row>
        <row r="802">
          <cell r="B802" t="str">
            <v>Pakistan</v>
          </cell>
        </row>
        <row r="803">
          <cell r="B803" t="str">
            <v>Panama</v>
          </cell>
        </row>
        <row r="804">
          <cell r="B804" t="str">
            <v>Paraguay [B]</v>
          </cell>
        </row>
        <row r="805">
          <cell r="B805" t="str">
            <v>Pays-Bas</v>
          </cell>
        </row>
        <row r="806">
          <cell r="B806" t="str">
            <v>Pérou</v>
          </cell>
        </row>
        <row r="807">
          <cell r="B807" t="str">
            <v>Philippines</v>
          </cell>
        </row>
        <row r="808">
          <cell r="B808" t="str">
            <v>Pologne</v>
          </cell>
        </row>
        <row r="809">
          <cell r="B809" t="str">
            <v>Portugal</v>
          </cell>
        </row>
        <row r="810">
          <cell r="B810" t="str">
            <v>Qatar</v>
          </cell>
        </row>
        <row r="811">
          <cell r="B811" t="str">
            <v>République Démocratique du Congo</v>
          </cell>
        </row>
        <row r="812">
          <cell r="B812" t="str">
            <v>République Dominicaine</v>
          </cell>
        </row>
        <row r="813">
          <cell r="B813" t="str">
            <v>République Tchèque</v>
          </cell>
        </row>
        <row r="814">
          <cell r="B814" t="str">
            <v>Roumanie</v>
          </cell>
        </row>
        <row r="815">
          <cell r="B815" t="str">
            <v>Royaume-Uni</v>
          </cell>
        </row>
        <row r="816">
          <cell r="B816" t="str">
            <v>Russie</v>
          </cell>
        </row>
        <row r="817">
          <cell r="B817" t="str">
            <v>Sénégal</v>
          </cell>
        </row>
        <row r="818">
          <cell r="B818" t="str">
            <v>Serbie</v>
          </cell>
        </row>
        <row r="819">
          <cell r="B819" t="str">
            <v>Singapour</v>
          </cell>
        </row>
        <row r="820">
          <cell r="B820" t="str">
            <v>Slovaquie</v>
          </cell>
        </row>
        <row r="821">
          <cell r="B821" t="str">
            <v>Slovénie</v>
          </cell>
        </row>
        <row r="822">
          <cell r="B822" t="str">
            <v>Soudan</v>
          </cell>
        </row>
        <row r="823">
          <cell r="B823" t="str">
            <v>Sri Lanka</v>
          </cell>
        </row>
        <row r="824">
          <cell r="B824" t="str">
            <v>Suède</v>
          </cell>
        </row>
        <row r="825">
          <cell r="B825" t="str">
            <v>Suisse</v>
          </cell>
        </row>
        <row r="826">
          <cell r="B826" t="str">
            <v>Syrie</v>
          </cell>
        </row>
        <row r="827">
          <cell r="B827" t="str">
            <v>Tadjikistan</v>
          </cell>
        </row>
        <row r="828">
          <cell r="B828" t="str">
            <v>Taïwan</v>
          </cell>
        </row>
        <row r="829">
          <cell r="B829" t="str">
            <v>Tanzanie</v>
          </cell>
        </row>
        <row r="830">
          <cell r="B830" t="str">
            <v>Thaïlande</v>
          </cell>
        </row>
        <row r="831">
          <cell r="B831" t="str">
            <v>Togo</v>
          </cell>
        </row>
        <row r="832">
          <cell r="B832" t="str">
            <v>Trinité-et-Tobago</v>
          </cell>
        </row>
        <row r="833">
          <cell r="B833" t="str">
            <v>Tunisie</v>
          </cell>
        </row>
        <row r="834">
          <cell r="B834" t="str">
            <v>Turkménistan</v>
          </cell>
        </row>
        <row r="835">
          <cell r="B835" t="str">
            <v>Turquie</v>
          </cell>
        </row>
        <row r="836">
          <cell r="B836" t="str">
            <v>Ukraine</v>
          </cell>
        </row>
        <row r="837">
          <cell r="B837" t="str">
            <v>Uruguay</v>
          </cell>
        </row>
        <row r="838">
          <cell r="B838" t="str">
            <v>Venezuela</v>
          </cell>
        </row>
        <row r="839">
          <cell r="B839" t="str">
            <v>Viêt Nam</v>
          </cell>
        </row>
        <row r="840">
          <cell r="B840" t="str">
            <v>Yémen</v>
          </cell>
        </row>
        <row r="841">
          <cell r="B841" t="str">
            <v>Zambie</v>
          </cell>
        </row>
        <row r="842">
          <cell r="B842" t="str">
            <v>Zimbabwe</v>
          </cell>
        </row>
        <row r="844">
          <cell r="B844" t="str">
            <v>Moyenne UE à 27</v>
          </cell>
        </row>
        <row r="849">
          <cell r="B849" t="str">
            <v>Allemagne, EnBW [PWC]</v>
          </cell>
        </row>
        <row r="850">
          <cell r="B850" t="str">
            <v>Allemagne, E.ON Germany [PWC]</v>
          </cell>
        </row>
        <row r="851">
          <cell r="B851" t="str">
            <v>Allemagne, RWE [PWC]</v>
          </cell>
        </row>
        <row r="852">
          <cell r="B852" t="str">
            <v>Autriche, Verbund [PWC]</v>
          </cell>
        </row>
        <row r="853">
          <cell r="B853" t="str">
            <v>Belgique, Electrabel [B]</v>
          </cell>
        </row>
        <row r="854">
          <cell r="B854" t="str">
            <v>Bulgarie, CEZ [PWC]</v>
          </cell>
        </row>
        <row r="855">
          <cell r="B855" t="str">
            <v>Danemark, Elsam + Energy E2 [PWC]</v>
          </cell>
        </row>
        <row r="856">
          <cell r="B856" t="str">
            <v>Espagne, ex Endesa (Viesgo generacion) [B]</v>
          </cell>
        </row>
        <row r="857">
          <cell r="B857" t="str">
            <v>Espagne, Hidrocantabrio [B]</v>
          </cell>
        </row>
        <row r="858">
          <cell r="B858" t="str">
            <v>Espagne, Iberdrola [PWC]</v>
          </cell>
        </row>
        <row r="859">
          <cell r="B859" t="str">
            <v>Espagne, Union Fenosa [PWC]</v>
          </cell>
        </row>
        <row r="860">
          <cell r="B860" t="str">
            <v>Europe, Engie [PWC]</v>
          </cell>
        </row>
        <row r="861">
          <cell r="B861" t="str">
            <v>Finlande, Fortum [PWC]</v>
          </cell>
        </row>
        <row r="862">
          <cell r="B862" t="str">
            <v>Finlande, PVO [PWC]</v>
          </cell>
        </row>
        <row r="863">
          <cell r="B863" t="str">
            <v>France, CNR [B]</v>
          </cell>
        </row>
        <row r="864">
          <cell r="B864" t="str">
            <v>France, EDF France [PWC]</v>
          </cell>
        </row>
        <row r="865">
          <cell r="B865" t="str">
            <v>France, E.ON France [PWC]</v>
          </cell>
        </row>
        <row r="866">
          <cell r="B866" t="str">
            <v>France, SNET [B]</v>
          </cell>
        </row>
        <row r="867">
          <cell r="B867" t="str">
            <v>GB, British Energy [B]</v>
          </cell>
        </row>
        <row r="868">
          <cell r="B868" t="str">
            <v>GB, Drax [PWC]</v>
          </cell>
        </row>
        <row r="869">
          <cell r="B869" t="str">
            <v>GB, EDF Energy [PWC]</v>
          </cell>
        </row>
        <row r="870">
          <cell r="B870" t="str">
            <v>GB, E.ON UK [PWC]</v>
          </cell>
        </row>
        <row r="871">
          <cell r="B871" t="str">
            <v>GB, RWE UK [PWC]</v>
          </cell>
        </row>
        <row r="872">
          <cell r="B872" t="str">
            <v>GB, Scottish &amp; Southern [PWC]</v>
          </cell>
        </row>
        <row r="873">
          <cell r="B873" t="str">
            <v>Grèce, DEI [PWC]</v>
          </cell>
        </row>
        <row r="874">
          <cell r="B874" t="str">
            <v>Italie, ex Endesa Italia [PWC]</v>
          </cell>
        </row>
        <row r="875">
          <cell r="B875" t="str">
            <v>Italie, A2A [PWC]</v>
          </cell>
        </row>
        <row r="876">
          <cell r="B876" t="str">
            <v>Italie, Groupe Edison [PWC]</v>
          </cell>
        </row>
        <row r="877">
          <cell r="B877" t="str">
            <v>Italie, ENEL [PWC]</v>
          </cell>
        </row>
        <row r="878">
          <cell r="B878" t="str">
            <v>Norvège, Statkraft [PWC]</v>
          </cell>
        </row>
        <row r="879">
          <cell r="B879" t="str">
            <v>Pays-Bas, Essent [B]</v>
          </cell>
        </row>
        <row r="880">
          <cell r="B880" t="str">
            <v>Pologne, CEZ [PWC]</v>
          </cell>
        </row>
        <row r="881">
          <cell r="B881" t="str">
            <v>Portugal, EDP [PWC]</v>
          </cell>
        </row>
        <row r="882">
          <cell r="B882" t="str">
            <v>Portugal, ex Endesa [B]</v>
          </cell>
        </row>
        <row r="883">
          <cell r="B883" t="str">
            <v>République Tchèque, CEZ [PWC]</v>
          </cell>
        </row>
        <row r="884">
          <cell r="B884" t="str">
            <v>Suède/All, Vattenfall [PWC]</v>
          </cell>
        </row>
        <row r="889">
          <cell r="B889" t="str">
            <v>Janvier 2011 [B]</v>
          </cell>
        </row>
        <row r="890">
          <cell r="B890" t="str">
            <v>Février 2011 [B]</v>
          </cell>
        </row>
        <row r="891">
          <cell r="B891" t="str">
            <v>Mars 2011 [B]</v>
          </cell>
        </row>
        <row r="892">
          <cell r="B892" t="str">
            <v>Avril 2011 [B]</v>
          </cell>
        </row>
        <row r="893">
          <cell r="B893" t="str">
            <v>Mai 2011 [B]</v>
          </cell>
        </row>
        <row r="894">
          <cell r="B894" t="str">
            <v>Juin 2011 [B]</v>
          </cell>
        </row>
        <row r="895">
          <cell r="B895" t="str">
            <v>Juillet 2011 [B]</v>
          </cell>
        </row>
        <row r="896">
          <cell r="B896" t="str">
            <v>Aout 2011 [B]</v>
          </cell>
        </row>
        <row r="897">
          <cell r="B897" t="str">
            <v>Septembre 2011 [B]</v>
          </cell>
        </row>
        <row r="898">
          <cell r="B898" t="str">
            <v>Octobre 2011 [B]</v>
          </cell>
        </row>
        <row r="899">
          <cell r="B899" t="str">
            <v>Novembre 2011 [B]</v>
          </cell>
        </row>
        <row r="900">
          <cell r="B900" t="str">
            <v>Décembre 2011 [B]</v>
          </cell>
        </row>
        <row r="902">
          <cell r="B902" t="str">
            <v>Janvier 2012 [EDF]</v>
          </cell>
        </row>
        <row r="903">
          <cell r="B903" t="str">
            <v>Février 2012 [EDF]</v>
          </cell>
        </row>
        <row r="904">
          <cell r="B904" t="str">
            <v>Mars 2012 [EDF]</v>
          </cell>
        </row>
        <row r="905">
          <cell r="B905" t="str">
            <v>Avril 2012 [EDF]</v>
          </cell>
        </row>
        <row r="906">
          <cell r="B906" t="str">
            <v>Mai 2012 [EDF]</v>
          </cell>
        </row>
        <row r="907">
          <cell r="B907" t="str">
            <v>Juin 2012 [EDF]</v>
          </cell>
        </row>
        <row r="908">
          <cell r="B908" t="str">
            <v>Juillet 2012 [EDF]</v>
          </cell>
        </row>
        <row r="909">
          <cell r="B909" t="str">
            <v>Aout 2012 [EDF]</v>
          </cell>
        </row>
        <row r="910">
          <cell r="B910" t="str">
            <v>Septembre 2012 [EDF]</v>
          </cell>
        </row>
        <row r="911">
          <cell r="B911" t="str">
            <v>Octobre 2012 [EDF]</v>
          </cell>
        </row>
        <row r="912">
          <cell r="B912" t="str">
            <v>Novembre 2012 [EDF]</v>
          </cell>
        </row>
        <row r="913">
          <cell r="B913" t="str">
            <v>Décembre 2012 [EDF]</v>
          </cell>
        </row>
        <row r="915">
          <cell r="B915" t="str">
            <v>Janvier 2013 [EDF]</v>
          </cell>
        </row>
        <row r="916">
          <cell r="B916" t="str">
            <v>Février 2013 [EDF]</v>
          </cell>
        </row>
        <row r="917">
          <cell r="B917" t="str">
            <v>Mars 2013 [EDF]</v>
          </cell>
        </row>
        <row r="918">
          <cell r="B918" t="str">
            <v>Avril 2013 [EDF]</v>
          </cell>
        </row>
        <row r="919">
          <cell r="B919" t="str">
            <v>Mai 2013 [EDF]</v>
          </cell>
        </row>
        <row r="920">
          <cell r="B920" t="str">
            <v>Juin 2013 [EDF]</v>
          </cell>
        </row>
        <row r="921">
          <cell r="B921" t="str">
            <v>Juillet 2013 [EDF]</v>
          </cell>
        </row>
        <row r="922">
          <cell r="B922" t="str">
            <v>Aout 2013 [EDF]</v>
          </cell>
        </row>
        <row r="923">
          <cell r="B923" t="str">
            <v>Septembre 2013 [EDF]</v>
          </cell>
        </row>
        <row r="924">
          <cell r="B924" t="str">
            <v>Octobre 2013 [EDF]</v>
          </cell>
        </row>
        <row r="925">
          <cell r="B925" t="str">
            <v>Novembre 2013 [EDF]</v>
          </cell>
        </row>
        <row r="926">
          <cell r="B926" t="str">
            <v>Décembre 2013 [EDF]</v>
          </cell>
        </row>
        <row r="928">
          <cell r="B928" t="str">
            <v>Janvier 2014 [EDF]</v>
          </cell>
        </row>
        <row r="929">
          <cell r="B929" t="str">
            <v>Février 2014 [EDF]</v>
          </cell>
        </row>
        <row r="930">
          <cell r="B930" t="str">
            <v>Mars 2014 [EDF]</v>
          </cell>
        </row>
        <row r="931">
          <cell r="B931" t="str">
            <v>Avril 2014 [EDF]</v>
          </cell>
        </row>
        <row r="932">
          <cell r="B932" t="str">
            <v>Mai 2014 [EDF]</v>
          </cell>
        </row>
        <row r="933">
          <cell r="B933" t="str">
            <v>Juin 2014 [EDF]</v>
          </cell>
        </row>
        <row r="934">
          <cell r="B934" t="str">
            <v>Juillet 2014 [EDF]</v>
          </cell>
        </row>
        <row r="935">
          <cell r="B935" t="str">
            <v>Aout 2014 [EDF]</v>
          </cell>
        </row>
        <row r="936">
          <cell r="B936" t="str">
            <v>Septembre 2014 [EDF]</v>
          </cell>
        </row>
        <row r="937">
          <cell r="B937" t="str">
            <v>Octobre 2014 [EDF]</v>
          </cell>
        </row>
        <row r="938">
          <cell r="B938" t="str">
            <v>Novembre 2014 [EDF]</v>
          </cell>
        </row>
        <row r="939">
          <cell r="B939" t="str">
            <v>Décembre 2014 [EDF]</v>
          </cell>
        </row>
        <row r="1028">
          <cell r="B1028" t="str">
            <v>Agneaux à l'herbe [B]</v>
          </cell>
        </row>
        <row r="1029">
          <cell r="B1029" t="str">
            <v>Agneaux de boucherie [B]</v>
          </cell>
        </row>
        <row r="1030">
          <cell r="B1030" t="str">
            <v>Agnelles [B]</v>
          </cell>
        </row>
        <row r="1031">
          <cell r="B1031" t="str">
            <v>Béliers [B]</v>
          </cell>
        </row>
        <row r="1032">
          <cell r="B1032" t="str">
            <v>Bœuf [B]</v>
          </cell>
        </row>
        <row r="1033">
          <cell r="B1033" t="str">
            <v>Boucs [B]</v>
          </cell>
        </row>
        <row r="1034">
          <cell r="B1034" t="str">
            <v>Brebis [B]</v>
          </cell>
        </row>
        <row r="1035">
          <cell r="B1035" t="str">
            <v>Broutards, veaux [B]</v>
          </cell>
        </row>
        <row r="1036">
          <cell r="B1036" t="str">
            <v>Canards [B]</v>
          </cell>
        </row>
        <row r="1037">
          <cell r="B1037" t="str">
            <v>Chevaux de trait [B]</v>
          </cell>
        </row>
        <row r="1038">
          <cell r="B1038" t="str">
            <v>Chèvres [B]</v>
          </cell>
        </row>
        <row r="1039">
          <cell r="B1039" t="str">
            <v>Chevrettes [B]</v>
          </cell>
        </row>
        <row r="1040">
          <cell r="B1040" t="str">
            <v>Dindes [B]</v>
          </cell>
        </row>
        <row r="1041">
          <cell r="B1041" t="str">
            <v>Génisses, taurillons [B]</v>
          </cell>
        </row>
        <row r="1042">
          <cell r="B1042" t="str">
            <v>Hongres, juments vides [B]</v>
          </cell>
        </row>
        <row r="1043">
          <cell r="B1043" t="str">
            <v>Juments reproductrices, étalons [B]</v>
          </cell>
        </row>
        <row r="1044">
          <cell r="B1044" t="str">
            <v>Pintades fermières [B]</v>
          </cell>
        </row>
        <row r="1045">
          <cell r="B1045" t="str">
            <v>Porcs à l'engrais [B]</v>
          </cell>
        </row>
        <row r="1046">
          <cell r="B1046" t="str">
            <v>Poulains [B]</v>
          </cell>
        </row>
        <row r="1047">
          <cell r="B1047" t="str">
            <v>Poules pondeuses [B]</v>
          </cell>
        </row>
        <row r="1048">
          <cell r="B1048" t="str">
            <v>Poulets fermiers [B]</v>
          </cell>
        </row>
        <row r="1049">
          <cell r="B1049" t="str">
            <v>Poulets industriels [B]</v>
          </cell>
        </row>
        <row r="1050">
          <cell r="B1050" t="str">
            <v>Taureaux [B]</v>
          </cell>
        </row>
        <row r="1051">
          <cell r="B1051" t="str">
            <v>Truies mères [B]</v>
          </cell>
        </row>
        <row r="1052">
          <cell r="B1052" t="str">
            <v>Vaches allaitantes [B]</v>
          </cell>
        </row>
        <row r="1053">
          <cell r="B1053" t="str">
            <v>Vaches laitières [B]</v>
          </cell>
        </row>
        <row r="1130">
          <cell r="B1130" t="str">
            <v>Culture vers forêt</v>
          </cell>
        </row>
        <row r="1131">
          <cell r="B1131" t="str">
            <v>Culture vers imperméabilisés</v>
          </cell>
        </row>
        <row r="1132">
          <cell r="B1132" t="str">
            <v>Culture vers prairie</v>
          </cell>
        </row>
        <row r="1133">
          <cell r="B1133" t="str">
            <v>Culture vers sols non imperméabilisés</v>
          </cell>
        </row>
        <row r="1135">
          <cell r="B1135" t="str">
            <v>Forêt vers culture</v>
          </cell>
        </row>
        <row r="1136">
          <cell r="B1136" t="str">
            <v>Forêt vers imperméabilisés</v>
          </cell>
        </row>
        <row r="1137">
          <cell r="B1137" t="str">
            <v>Forêt vers prairie</v>
          </cell>
        </row>
        <row r="1138">
          <cell r="B1138" t="str">
            <v>Forêt vers sols non imperméabilisés</v>
          </cell>
        </row>
        <row r="1140">
          <cell r="B1140" t="str">
            <v>Prairie vers culture</v>
          </cell>
        </row>
        <row r="1141">
          <cell r="B1141" t="str">
            <v>Prairie vers forêt</v>
          </cell>
        </row>
        <row r="1142">
          <cell r="B1142" t="str">
            <v>Prairie vers imperméabilisés</v>
          </cell>
        </row>
        <row r="1143">
          <cell r="B1143" t="str">
            <v>Prairie vers sols non imperméabilisés</v>
          </cell>
        </row>
        <row r="1157">
          <cell r="B1157" t="str">
            <v>&lt; 1,5 t essence, V6.1 [B]</v>
          </cell>
        </row>
        <row r="1158">
          <cell r="B1158" t="str">
            <v>&lt; 1,5 t diesel, V6.1 [B]</v>
          </cell>
        </row>
        <row r="1159">
          <cell r="B1159" t="str">
            <v>1,5 à 2,5 tonnes essence, V6.1 [B]</v>
          </cell>
        </row>
        <row r="1160">
          <cell r="B1160" t="str">
            <v>1,5 à 2,5 tonnes diesel, V6.1 [B]</v>
          </cell>
        </row>
        <row r="1161">
          <cell r="B1161" t="str">
            <v>2,6 à 3,5 tonnes essence, V6.1 [B]</v>
          </cell>
        </row>
        <row r="1162">
          <cell r="B1162" t="str">
            <v>2,6 à 3,5 tonnes diesel, V6.1 [B]</v>
          </cell>
        </row>
        <row r="1163">
          <cell r="B1163" t="str">
            <v>3,5 tonnes, V6.1 [B]</v>
          </cell>
        </row>
        <row r="1164">
          <cell r="B1164" t="str">
            <v>3,6 à 5 tonnes, V6.1 [B]</v>
          </cell>
        </row>
        <row r="1165">
          <cell r="B1165" t="str">
            <v>5,1 à 6 tonnes, V6.1 [B]</v>
          </cell>
        </row>
        <row r="1166">
          <cell r="B1166" t="str">
            <v>6,1 à 10,9 tonnes, V6.1 [B]</v>
          </cell>
        </row>
        <row r="1167">
          <cell r="B1167" t="str">
            <v>11 à 19 tonnes, V6.1 [B]</v>
          </cell>
        </row>
        <row r="1168">
          <cell r="B1168" t="str">
            <v>19,1 à 21 tonnes, V6.1 [B]</v>
          </cell>
        </row>
        <row r="1169">
          <cell r="B1169" t="str">
            <v>&gt; 21 tonnes, V6.1 [B]</v>
          </cell>
        </row>
        <row r="1170">
          <cell r="B1170" t="str">
            <v>Tracteurs routiers, V6.1 [B]</v>
          </cell>
        </row>
        <row r="1172">
          <cell r="B1172" t="str">
            <v>&lt; 1,5 t essence, Mayotte, V6.1 [B]</v>
          </cell>
        </row>
        <row r="1173">
          <cell r="B1173" t="str">
            <v>&lt; 1,5 t diesel, Mayotte, V6.1 [B]</v>
          </cell>
        </row>
        <row r="1174">
          <cell r="B1174" t="str">
            <v>1,5 à 2,5 tonnes essence, Mayotte, V6.1 [B]</v>
          </cell>
        </row>
        <row r="1175">
          <cell r="B1175" t="str">
            <v>1,5 à 2,5 tonnes diesel, Mayotte, V6.1 [B]</v>
          </cell>
        </row>
        <row r="1176">
          <cell r="B1176" t="str">
            <v>2,6 à 3,5 tonnes essence, Mayotte, V6.1 [B]</v>
          </cell>
        </row>
        <row r="1177">
          <cell r="B1177" t="str">
            <v>2,6 à 3,5 tonnes diesel, Mayotte, V6.1 [B]</v>
          </cell>
        </row>
        <row r="1178">
          <cell r="B1178" t="str">
            <v>3,5 tonnes, Mayotte, V6.1 [B]</v>
          </cell>
        </row>
        <row r="1179">
          <cell r="B1179" t="str">
            <v>3,6 à 5 tonnes, Mayotte, V6.1 [B]</v>
          </cell>
        </row>
        <row r="1180">
          <cell r="B1180" t="str">
            <v>5,1 à 6 tonnes, Mayotte, V6.1 [B]</v>
          </cell>
        </row>
        <row r="1181">
          <cell r="B1181" t="str">
            <v>6,1 à 10,9 tonnes, Mayotte, V6.1 [B]</v>
          </cell>
        </row>
        <row r="1182">
          <cell r="B1182" t="str">
            <v>11 à 19 tonnes, Mayotte, V6.1 [B]</v>
          </cell>
        </row>
        <row r="1183">
          <cell r="B1183" t="str">
            <v>19,1 à 21 tonnes, Mayotte, V6.1 [B]</v>
          </cell>
        </row>
        <row r="1184">
          <cell r="B1184" t="str">
            <v>&gt; 21 tonnes, Mayotte, V6.1 [B]</v>
          </cell>
        </row>
        <row r="1185">
          <cell r="B1185" t="str">
            <v>Tracteurs routiers, Mayotte, V6.1 [B]</v>
          </cell>
        </row>
        <row r="1187">
          <cell r="B1187" t="str">
            <v>&lt; 1,5 t essence, Polynésie Française, V6.1 [B]</v>
          </cell>
        </row>
        <row r="1188">
          <cell r="B1188" t="str">
            <v>&lt; 1,5 t diesel, Polynésie Française, V6.1 [B]</v>
          </cell>
        </row>
        <row r="1189">
          <cell r="B1189" t="str">
            <v>1,5 à 2,5 tonnes essence, Polynésie Française, V6.1 [B]</v>
          </cell>
        </row>
        <row r="1190">
          <cell r="B1190" t="str">
            <v>1,5 à 2,5 tonnes diesel, Polynésie Française, V6.1 [B]</v>
          </cell>
        </row>
        <row r="1191">
          <cell r="B1191" t="str">
            <v>2,6 à 3,5 tonnes essence, Polynésie Française, V6.1 [B]</v>
          </cell>
        </row>
        <row r="1192">
          <cell r="B1192" t="str">
            <v>2,6 à 3,5 tonnes diesel, Polynésie Française, V6.1 [B]</v>
          </cell>
        </row>
        <row r="1193">
          <cell r="B1193" t="str">
            <v>3,5 tonnes, Polynésie Française, V6.1 [B]</v>
          </cell>
        </row>
        <row r="1194">
          <cell r="B1194" t="str">
            <v>3,6 à 5 tonnes, Polynésie Française, V6.1 [B]</v>
          </cell>
        </row>
        <row r="1195">
          <cell r="B1195" t="str">
            <v>5,1 à 6 tonnes, Polynésie Française, V6.1 [B]</v>
          </cell>
        </row>
        <row r="1196">
          <cell r="B1196" t="str">
            <v>6,1 à 10,9 tonnes, Polynésie Française, V6.1 [B]</v>
          </cell>
        </row>
        <row r="1197">
          <cell r="B1197" t="str">
            <v>11 à 19 tonnes, Polynésie Française, V6.1 [B]</v>
          </cell>
        </row>
        <row r="1198">
          <cell r="B1198" t="str">
            <v>19,1 à 21 tonnes, Polynésie Française, V6.1 [B]</v>
          </cell>
        </row>
        <row r="1199">
          <cell r="B1199" t="str">
            <v>&gt; 21 tonnes, Polynésie Française, V6.1 [B]</v>
          </cell>
        </row>
        <row r="1200">
          <cell r="B1200" t="str">
            <v>Tracteurs routiers, Polynésie Française, V6.1 [B]</v>
          </cell>
        </row>
        <row r="1206">
          <cell r="B1206" t="str">
            <v>VUL PTAC 3,5T, express, ramasse distribution, colis</v>
          </cell>
        </row>
        <row r="1207">
          <cell r="B1207" t="str">
            <v>VUL PTAC 3,5T, express, ramasse distribution, pli/course</v>
          </cell>
        </row>
        <row r="1208">
          <cell r="B1208" t="str">
            <v>*Fret courrier La Poste (nbr d'objets (lettre et/ou colis))</v>
          </cell>
        </row>
        <row r="1209">
          <cell r="B1209" t="str">
            <v>*Fret courrier Colipost (nbr de colis)</v>
          </cell>
        </row>
        <row r="1210">
          <cell r="B1210" t="str">
            <v>*Fret courrier Géopost (nbr de colis)</v>
          </cell>
        </row>
        <row r="1211">
          <cell r="B1211" t="str">
            <v>Porteur PTAC 19T, express, traction</v>
          </cell>
        </row>
        <row r="1212">
          <cell r="B1212" t="str">
            <v>Porteur PTAC 19T, messagerie, frigorifique, ramasse distribution</v>
          </cell>
        </row>
        <row r="1213">
          <cell r="B1213" t="str">
            <v>Porteur PTAC 19T, messagerie, ramasse distribution</v>
          </cell>
        </row>
        <row r="1214">
          <cell r="B1214" t="str">
            <v>Camion remorque PTRA 26T, grand volume</v>
          </cell>
        </row>
        <row r="1215">
          <cell r="B1215" t="str">
            <v>Camion remorque PTRA 40T, grand volume</v>
          </cell>
        </row>
        <row r="1216">
          <cell r="B1216" t="str">
            <v>Ens. art. PTRA 40T, benne céréalière</v>
          </cell>
        </row>
        <row r="1217">
          <cell r="B1217" t="str">
            <v>Ens. art. PTRA 40T, benne TP</v>
          </cell>
        </row>
        <row r="1218">
          <cell r="B1218" t="str">
            <v>Ens. art. PTRA 40T, chassis porte conteneur</v>
          </cell>
        </row>
        <row r="1219">
          <cell r="B1219" t="str">
            <v>Ens. art. PTRA 40T, citerne</v>
          </cell>
        </row>
        <row r="1220">
          <cell r="B1220" t="str">
            <v>Ens. art. PTRA 40T, groupe froid</v>
          </cell>
        </row>
        <row r="1221">
          <cell r="B1221" t="str">
            <v>Ens. art. PTRA 40T, messagerie, frigorifique, traction</v>
          </cell>
        </row>
        <row r="1222">
          <cell r="B1222" t="str">
            <v>Ens. art. PTRA 40T, messagerie, traction</v>
          </cell>
        </row>
        <row r="1223">
          <cell r="B1223" t="str">
            <v>Ens. art. PTRA 40T, porte voitures</v>
          </cell>
        </row>
        <row r="1225">
          <cell r="B1225" t="str">
            <v>Porteur PTAC 7,5T, marchandises diverses</v>
          </cell>
        </row>
        <row r="1226">
          <cell r="B1226" t="str">
            <v>Porteur PTAC 12T, marchandises diverses</v>
          </cell>
        </row>
        <row r="1227">
          <cell r="B1227" t="str">
            <v>Ens. art. PTRA 40T, marchandises diverses, régional</v>
          </cell>
        </row>
        <row r="1228">
          <cell r="B1228" t="str">
            <v>Ens. art. PTRA 40T, marchandises diverses, longue distance</v>
          </cell>
        </row>
        <row r="1230">
          <cell r="B1230" t="str">
            <v>Fourgon 8m3, déménagement</v>
          </cell>
        </row>
        <row r="1231">
          <cell r="B1231" t="str">
            <v>Porteur 45m3, déménagement</v>
          </cell>
        </row>
        <row r="1232">
          <cell r="B1232" t="str">
            <v>Ens. art. 90m3, déménagement</v>
          </cell>
        </row>
        <row r="1240">
          <cell r="B1240" t="str">
            <v>Train en France, marchandises légères, électricité</v>
          </cell>
        </row>
        <row r="1241">
          <cell r="B1241" t="str">
            <v>Train en France, marchandises légères, gazole</v>
          </cell>
        </row>
        <row r="1242">
          <cell r="B1242" t="str">
            <v>Train en France, marchandises légères, mixte</v>
          </cell>
        </row>
        <row r="1243">
          <cell r="B1243" t="str">
            <v>Train en France, marchandises moyennement denses, électricité</v>
          </cell>
        </row>
        <row r="1244">
          <cell r="B1244" t="str">
            <v>Train en France, marchandises moyennement denses, gazole</v>
          </cell>
        </row>
        <row r="1245">
          <cell r="B1245" t="str">
            <v>Train en France, marchandises moyennement denses, mixte</v>
          </cell>
        </row>
        <row r="1246">
          <cell r="B1246" t="str">
            <v>Train en France, marchandises denses, électricité</v>
          </cell>
        </row>
        <row r="1247">
          <cell r="B1247" t="str">
            <v>Train en France, marchandises denses, gazole</v>
          </cell>
        </row>
        <row r="1248">
          <cell r="B1248" t="str">
            <v>Train en France, marchandises denses, mixte</v>
          </cell>
        </row>
        <row r="1250">
          <cell r="B1250" t="str">
            <v>Train en Corse - moyenne</v>
          </cell>
        </row>
        <row r="1251">
          <cell r="B1251" t="str">
            <v>Train en Europe - moyenne</v>
          </cell>
        </row>
        <row r="1252">
          <cell r="B1252" t="str">
            <v>Allemagne</v>
          </cell>
        </row>
        <row r="1253">
          <cell r="B1253" t="str">
            <v>Autriche</v>
          </cell>
        </row>
        <row r="1254">
          <cell r="B1254" t="str">
            <v>Belgique</v>
          </cell>
        </row>
        <row r="1255">
          <cell r="B1255" t="str">
            <v>Danemark</v>
          </cell>
        </row>
        <row r="1256">
          <cell r="B1256" t="str">
            <v>Espagne</v>
          </cell>
        </row>
        <row r="1257">
          <cell r="B1257" t="str">
            <v>Finlande</v>
          </cell>
        </row>
        <row r="1258">
          <cell r="B1258" t="str">
            <v>Grèce</v>
          </cell>
        </row>
        <row r="1259">
          <cell r="B1259" t="str">
            <v>Irlande</v>
          </cell>
        </row>
        <row r="1260">
          <cell r="B1260" t="str">
            <v>Italie</v>
          </cell>
        </row>
        <row r="1261">
          <cell r="B1261" t="str">
            <v>Luxembourg</v>
          </cell>
        </row>
        <row r="1262">
          <cell r="B1262" t="str">
            <v>Norvège</v>
          </cell>
        </row>
        <row r="1263">
          <cell r="B1263" t="str">
            <v>Pays bas</v>
          </cell>
        </row>
        <row r="1264">
          <cell r="B1264" t="str">
            <v>Portugal</v>
          </cell>
        </row>
        <row r="1265">
          <cell r="B1265" t="str">
            <v>Royaume Uni</v>
          </cell>
        </row>
        <row r="1266">
          <cell r="B1266" t="str">
            <v>Suède</v>
          </cell>
        </row>
        <row r="1267">
          <cell r="B1267" t="str">
            <v>Suisse</v>
          </cell>
        </row>
        <row r="1278">
          <cell r="B1278" t="str">
            <v>0-50 sièges, 0-1000 km</v>
          </cell>
        </row>
        <row r="1279">
          <cell r="B1279" t="str">
            <v>0-50 sièges, 1000-2000 km</v>
          </cell>
        </row>
        <row r="1280">
          <cell r="B1280" t="str">
            <v>0-50 sièges, 2000-3000 km</v>
          </cell>
        </row>
        <row r="1281">
          <cell r="B1281" t="str">
            <v>50-100 sièges, 0-1000 km</v>
          </cell>
        </row>
        <row r="1282">
          <cell r="B1282" t="str">
            <v>50-100 sièges, 1000-2000 km</v>
          </cell>
        </row>
        <row r="1283">
          <cell r="B1283" t="str">
            <v>50-100 sièges, 2000-3000 km</v>
          </cell>
        </row>
        <row r="1284">
          <cell r="B1284" t="str">
            <v>100-180 sièges, 0-1000 km</v>
          </cell>
        </row>
        <row r="1285">
          <cell r="B1285" t="str">
            <v>100-180 sièges, 1000-2000 km</v>
          </cell>
        </row>
        <row r="1286">
          <cell r="B1286" t="str">
            <v>100-180 sièges, 2000-3000 km</v>
          </cell>
        </row>
        <row r="1287">
          <cell r="B1287" t="str">
            <v>100-180 sièges, 3000-4000 km</v>
          </cell>
        </row>
        <row r="1288">
          <cell r="B1288" t="str">
            <v>100-180 sièges, 4000-5000 km</v>
          </cell>
        </row>
        <row r="1289">
          <cell r="B1289" t="str">
            <v>100-180 sièges, 5000-6000 km</v>
          </cell>
        </row>
        <row r="1290">
          <cell r="B1290" t="str">
            <v>180-250 sièges, 0-1000 km</v>
          </cell>
        </row>
        <row r="1291">
          <cell r="B1291" t="str">
            <v>180-250 sièges, 1000-2000 km</v>
          </cell>
        </row>
        <row r="1292">
          <cell r="B1292" t="str">
            <v>180-250 sièges, 2000-3000 km</v>
          </cell>
        </row>
        <row r="1293">
          <cell r="B1293" t="str">
            <v>180-250 sièges, 3000-4000 km</v>
          </cell>
        </row>
        <row r="1294">
          <cell r="B1294" t="str">
            <v>180-250 sièges, 4000-5000 km</v>
          </cell>
        </row>
        <row r="1295">
          <cell r="B1295" t="str">
            <v>180-250 sièges, 5000-6000 km</v>
          </cell>
        </row>
        <row r="1296">
          <cell r="B1296" t="str">
            <v>180-250 sièges, 6000-7000 km</v>
          </cell>
        </row>
        <row r="1297">
          <cell r="B1297" t="str">
            <v>180-250 sièges, 7000-8000 km</v>
          </cell>
        </row>
        <row r="1298">
          <cell r="B1298" t="str">
            <v>180-250 sièges, 8000-9000 km</v>
          </cell>
        </row>
        <row r="1299">
          <cell r="B1299" t="str">
            <v>180-250 sièges, 9000-10000 km</v>
          </cell>
        </row>
        <row r="1300">
          <cell r="B1300" t="str">
            <v>&gt; 250 sièges, 3000-4000 km</v>
          </cell>
        </row>
        <row r="1301">
          <cell r="B1301" t="str">
            <v>&gt; 250 sièges, 4000-5000 km</v>
          </cell>
        </row>
        <row r="1302">
          <cell r="B1302" t="str">
            <v>&gt; 250 sièges, 5000-6000 km</v>
          </cell>
        </row>
        <row r="1303">
          <cell r="B1303" t="str">
            <v>&gt; 250 sièges, 6000-7000 km</v>
          </cell>
        </row>
        <row r="1304">
          <cell r="B1304" t="str">
            <v>&gt; 250 sièges, 7000-8000 km</v>
          </cell>
        </row>
        <row r="1305">
          <cell r="B1305" t="str">
            <v>&gt; 250 sièges, 8000-9000 km</v>
          </cell>
        </row>
        <row r="1306">
          <cell r="B1306" t="str">
            <v>&gt; 250 sièges, 9000-10000 km</v>
          </cell>
        </row>
        <row r="1307">
          <cell r="B1307" t="str">
            <v>&gt; 250 sièges, 10000-11000 km</v>
          </cell>
        </row>
        <row r="1308">
          <cell r="B1308" t="str">
            <v>&gt; 250 sièges, &gt; 11000 km</v>
          </cell>
        </row>
        <row r="1310">
          <cell r="B1310" t="str">
            <v>Court courrier (&lt; 1000 km), V6.1 - /!\ Découpage par GES non connu /!\ [B]</v>
          </cell>
        </row>
        <row r="1311">
          <cell r="B1311" t="str">
            <v>Moyen courrier (1000 à 4000 km), V6.1 - /!\ Découpage par GES non connu /!\ [B]</v>
          </cell>
        </row>
        <row r="1312">
          <cell r="B1312" t="str">
            <v>Long courrier (&gt; 4000 km), V6.1 - /!\ Découpage par GES non connu /!\ [B]</v>
          </cell>
        </row>
        <row r="1314">
          <cell r="B1314" t="str">
            <v>Régional, Mayotte</v>
          </cell>
        </row>
        <row r="1315">
          <cell r="B1315" t="str">
            <v>Régional, Guyane</v>
          </cell>
        </row>
        <row r="1316">
          <cell r="B1316" t="str">
            <v>Régional, Nouvelle-Calédonie</v>
          </cell>
        </row>
        <row r="1317">
          <cell r="B1317" t="str">
            <v>Régional, La Réunion</v>
          </cell>
        </row>
        <row r="1318">
          <cell r="B1318" t="str">
            <v>Régional, Guadeloupe</v>
          </cell>
        </row>
        <row r="1319">
          <cell r="B1319" t="str">
            <v>Régional, Martinique</v>
          </cell>
        </row>
        <row r="1320">
          <cell r="B1320" t="str">
            <v>Régional, Polynésie Française (inter-îles)</v>
          </cell>
        </row>
        <row r="1329">
          <cell r="B1329" t="str">
            <v>Porte-conteneurs &lt; 1200 EVP</v>
          </cell>
        </row>
        <row r="1330">
          <cell r="B1330" t="str">
            <v>Porte-conteneurs 1200 - 1899 EVP</v>
          </cell>
        </row>
        <row r="1331">
          <cell r="B1331" t="str">
            <v>Porte-conteneurs 1900 - 3849 EVP</v>
          </cell>
        </row>
        <row r="1332">
          <cell r="B1332" t="str">
            <v>Porte-conteneurs 3850 - 7499 EVP</v>
          </cell>
        </row>
        <row r="1333">
          <cell r="B1333" t="str">
            <v>Porte-conteneurs &gt; 7500 EVP</v>
          </cell>
        </row>
        <row r="1339">
          <cell r="B1339" t="str">
            <v>Vraquier Handysize (&lt; 40 250 tonnes de port en lourd)</v>
          </cell>
        </row>
        <row r="1340">
          <cell r="B1340" t="str">
            <v>Vraquier Handymax (40 250 - 63 499 tonnes de port en lourd)</v>
          </cell>
        </row>
        <row r="1341">
          <cell r="B1341" t="str">
            <v>Vraquier Panamax (63 500 - 127 500 tonnes de port en lourd)</v>
          </cell>
        </row>
        <row r="1342">
          <cell r="B1342" t="str">
            <v>Vraquier Capesize (&gt; 127 500 tonnes de port en lourd)</v>
          </cell>
        </row>
        <row r="1343">
          <cell r="B1343" t="str">
            <v>Vraquier petit fluvio-maritime</v>
          </cell>
        </row>
        <row r="1345">
          <cell r="B1345" t="str">
            <v>Gazier petit GPL</v>
          </cell>
        </row>
        <row r="1346">
          <cell r="B1346" t="str">
            <v>Gazier VLGC (Very Large Gas Carrier)</v>
          </cell>
        </row>
        <row r="1348">
          <cell r="B1348" t="str">
            <v>Pétrolier Petit product tanker (&lt; 26 500 tonnes de port en lourd)</v>
          </cell>
        </row>
        <row r="1349">
          <cell r="B1349" t="str">
            <v>Pétrolier Handy product (26 500 - 68 499 tonnes de port en lourd)</v>
          </cell>
        </row>
        <row r="1350">
          <cell r="B1350" t="str">
            <v>Pétrolier Aframax (68 500 - 200 000 tonnes de port en lourd)</v>
          </cell>
        </row>
        <row r="1351">
          <cell r="B1351" t="str">
            <v>Pétrolier VLCC (&gt; 200 000 tonnes de port en lourd)</v>
          </cell>
        </row>
        <row r="1353">
          <cell r="B1353" t="str">
            <v>Régional, Polynésie Française (inter-îles)</v>
          </cell>
        </row>
        <row r="1359">
          <cell r="B1359" t="str">
            <v>Ferry de jour</v>
          </cell>
        </row>
        <row r="1360">
          <cell r="B1360" t="str">
            <v>Ferry de nuit</v>
          </cell>
        </row>
        <row r="1361">
          <cell r="B1361" t="str">
            <v>Roulier ro-pax</v>
          </cell>
        </row>
        <row r="1362">
          <cell r="B1362" t="str">
            <v>Roulier ro-ro</v>
          </cell>
        </row>
        <row r="1363">
          <cell r="B1363" t="str">
            <v>Pirogues, Guyane</v>
          </cell>
        </row>
        <row r="1369">
          <cell r="B1369" t="str">
            <v>Automoteurs &lt; 400 t</v>
          </cell>
        </row>
        <row r="1370">
          <cell r="B1370" t="str">
            <v>Automoteurs 400 - 650 t</v>
          </cell>
        </row>
        <row r="1371">
          <cell r="B1371" t="str">
            <v>Automoteurs 650 -1000 t</v>
          </cell>
        </row>
        <row r="1372">
          <cell r="B1372" t="str">
            <v>Automoteurs 1000 - 1500 t</v>
          </cell>
        </row>
        <row r="1373">
          <cell r="B1373" t="str">
            <v>Automoteurs &gt; 1500 t</v>
          </cell>
        </row>
        <row r="1374">
          <cell r="B1374" t="str">
            <v>Pousseurs &lt;590 kW</v>
          </cell>
        </row>
        <row r="1375">
          <cell r="B1375" t="str">
            <v>Pousseurs 590 - 880 kW</v>
          </cell>
        </row>
        <row r="1376">
          <cell r="B1376" t="str">
            <v>Pousseurs &gt; 880 kW (conteneurs maritimes)</v>
          </cell>
        </row>
        <row r="1377">
          <cell r="B1377" t="str">
            <v>Pousseurs &gt; 880 kW (hors conteneurs maritimes)</v>
          </cell>
        </row>
        <row r="1383">
          <cell r="B1383" t="str">
            <v>Seine, V6.1 [B]</v>
          </cell>
        </row>
        <row r="1384">
          <cell r="B1384" t="str">
            <v>Rhône, V6.1 [B]</v>
          </cell>
        </row>
        <row r="1385">
          <cell r="B1385" t="str">
            <v>Nord Pas de Calais, V6.1 [B]</v>
          </cell>
        </row>
        <row r="1386">
          <cell r="B1386" t="str">
            <v>Rhin, V6.1 [B]</v>
          </cell>
        </row>
        <row r="1387">
          <cell r="B1387" t="str">
            <v>Moselle, V6.1 [B]</v>
          </cell>
        </row>
        <row r="1388">
          <cell r="B1388" t="str">
            <v>Interbassin, V6.1 [B]</v>
          </cell>
        </row>
        <row r="1389">
          <cell r="B1389" t="str">
            <v>Moyenne tous bassins, V6.1 [B]</v>
          </cell>
        </row>
        <row r="1391">
          <cell r="B1391" t="str">
            <v>Liaison Mayotte-Anjouan</v>
          </cell>
        </row>
        <row r="1392">
          <cell r="B1392" t="str">
            <v>Liaison Petite Terre-Grande Terre</v>
          </cell>
        </row>
        <row r="1406">
          <cell r="B1406" t="str">
            <v>]0-5CV] essence</v>
          </cell>
        </row>
        <row r="1407">
          <cell r="B1407" t="str">
            <v>[6-10CV] essence</v>
          </cell>
        </row>
        <row r="1408">
          <cell r="B1408" t="str">
            <v>&gt; 11CV essence</v>
          </cell>
        </row>
        <row r="1410">
          <cell r="B1410" t="str">
            <v>]0-5CV] mixte essence/gazole</v>
          </cell>
        </row>
        <row r="1411">
          <cell r="B1411" t="str">
            <v>[6-10CV] mixte essence/gazole</v>
          </cell>
        </row>
        <row r="1412">
          <cell r="B1412" t="str">
            <v>&gt; 11CV mixte essence/gazole</v>
          </cell>
        </row>
        <row r="1414">
          <cell r="B1414" t="str">
            <v>Voiture particulière essence moyenne</v>
          </cell>
        </row>
        <row r="1415">
          <cell r="B1415" t="str">
            <v>*Voiture particulière électrique moyenne (fabrication et utilisation)</v>
          </cell>
        </row>
        <row r="1416">
          <cell r="B1416" t="str">
            <v>*Voiture particulière hybride diesel moyenne (source: ecoact)</v>
          </cell>
        </row>
        <row r="1417">
          <cell r="B1417" t="str">
            <v>*Voiture particulière hybride essence moyenne (source: ecoact)</v>
          </cell>
        </row>
        <row r="1418">
          <cell r="B1418" t="str">
            <v>*Voiture particulière hybride moyenne (source: ecoact)</v>
          </cell>
        </row>
        <row r="1419">
          <cell r="B1419" t="str">
            <v>*Voiture particulière GPL</v>
          </cell>
        </row>
        <row r="1420">
          <cell r="B1420" t="str">
            <v>Voiture particulière gazole moyenne</v>
          </cell>
        </row>
        <row r="1421">
          <cell r="B1421" t="str">
            <v>Voiture particulière mixte essence/gazole moyenne</v>
          </cell>
        </row>
        <row r="1427">
          <cell r="B1427" t="str">
            <v>]0-5CV] gazole</v>
          </cell>
        </row>
        <row r="1428">
          <cell r="B1428" t="str">
            <v>[6-10CV] gazole</v>
          </cell>
        </row>
        <row r="1429">
          <cell r="B1429" t="str">
            <v>&gt; 11CV gazole</v>
          </cell>
        </row>
        <row r="1431">
          <cell r="B1431" t="str">
            <v>]0-5CV] mixte essence/gazole</v>
          </cell>
        </row>
        <row r="1432">
          <cell r="B1432" t="str">
            <v>[6-10CV] mixte essence/gazole</v>
          </cell>
        </row>
        <row r="1433">
          <cell r="B1433" t="str">
            <v>&gt; 11CV mixte essence/gazole</v>
          </cell>
        </row>
        <row r="1435">
          <cell r="B1435" t="str">
            <v>Voiture particulière essence moyenne</v>
          </cell>
        </row>
        <row r="1436">
          <cell r="B1436" t="str">
            <v>*Voiture particulière électrique moyenne (fabrication et utilisation)</v>
          </cell>
        </row>
        <row r="1437">
          <cell r="B1437" t="str">
            <v>*Voiture particulière hybride diesel moyenne (source: ecoact)</v>
          </cell>
        </row>
        <row r="1438">
          <cell r="B1438" t="str">
            <v>*Voiture particulière hybride essence moyenne (source: ecoact)</v>
          </cell>
        </row>
        <row r="1439">
          <cell r="B1439" t="str">
            <v>*Voiture particulière hybride moyenne (source: ecoact)</v>
          </cell>
        </row>
        <row r="1440">
          <cell r="B1440" t="str">
            <v>*Voiture particulière GPL</v>
          </cell>
        </row>
        <row r="1441">
          <cell r="B1441" t="str">
            <v>Voiture particulière gazole moyenne</v>
          </cell>
        </row>
        <row r="1442">
          <cell r="B1442" t="str">
            <v>Voiture particulière mixte essence/gazole moyenne</v>
          </cell>
        </row>
        <row r="1448">
          <cell r="B1448" t="str">
            <v>Périphérie rurale, V6.1 [B]</v>
          </cell>
        </row>
        <row r="1449">
          <cell r="B1449" t="str">
            <v>Ile de France banlieue lointaine, V6.1 [B]</v>
          </cell>
        </row>
        <row r="1450">
          <cell r="B1450" t="str">
            <v>Banlieue urbaine, V6.1 [B]</v>
          </cell>
        </row>
        <row r="1451">
          <cell r="B1451" t="str">
            <v>Centre ville, V6.1 [B]</v>
          </cell>
        </row>
        <row r="1452">
          <cell r="B1452" t="str">
            <v>France entière, V6.1 [B]</v>
          </cell>
        </row>
        <row r="1454">
          <cell r="B1454" t="str">
            <v>Zones rurale, Mayotte, V6.1 [B]</v>
          </cell>
        </row>
        <row r="1455">
          <cell r="B1455" t="str">
            <v>Périphérie urbaine, Mayotte, V6.1 [B]</v>
          </cell>
        </row>
        <row r="1456">
          <cell r="B1456" t="str">
            <v>Centre ville, Mayotte, V6.1 [B]</v>
          </cell>
        </row>
        <row r="1457">
          <cell r="B1457" t="str">
            <v>Département de Mayotte, Moyenne, V6.1 [B]</v>
          </cell>
        </row>
        <row r="1459">
          <cell r="B1459" t="str">
            <v>Périphérie rurale, Tahiti, V6.1 [B]</v>
          </cell>
        </row>
        <row r="1460">
          <cell r="B1460" t="str">
            <v>Banlieue urbaine, Tahiti, V6.1 [B]</v>
          </cell>
        </row>
        <row r="1461">
          <cell r="B1461" t="str">
            <v>Centre ville, Tahiti, V6.1 [B]</v>
          </cell>
        </row>
        <row r="1462">
          <cell r="B1462" t="str">
            <v>Tahiti, V6.1 [B]</v>
          </cell>
        </row>
        <row r="1468">
          <cell r="B1468" t="str">
            <v>Zone urbaine heures de pointe, V6.1 [B]</v>
          </cell>
        </row>
        <row r="1469">
          <cell r="B1469" t="str">
            <v>Zone urbaine autres cas, V6.1 [B]</v>
          </cell>
        </row>
        <row r="1470">
          <cell r="B1470" t="str">
            <v>Parcours mixte, V6.1 [B]</v>
          </cell>
        </row>
        <row r="1471">
          <cell r="B1471" t="str">
            <v>Zone extra-urbaine, V6.1 [B]</v>
          </cell>
        </row>
        <row r="1473">
          <cell r="B1473" t="str">
            <v>Zone urbaine heures de pointe, Mayotte, V6.1 [B]</v>
          </cell>
        </row>
        <row r="1474">
          <cell r="B1474" t="str">
            <v>Périphérie urbaine Mayotte, V6.1 [B]</v>
          </cell>
        </row>
        <row r="1475">
          <cell r="B1475" t="str">
            <v>Parcours moyen, Mayotte, V6.1 [B]</v>
          </cell>
        </row>
        <row r="1476">
          <cell r="B1476" t="str">
            <v>Zone rurale, Mayotte, V6.1 [B]</v>
          </cell>
        </row>
        <row r="1478">
          <cell r="B1478" t="str">
            <v>Zone urbaine heures de pointe, Polynésie Française, V6.1 [B]</v>
          </cell>
        </row>
        <row r="1479">
          <cell r="B1479" t="str">
            <v>Zone urbaine autres cas, Polynésie Française, V6.1 [B]</v>
          </cell>
        </row>
        <row r="1480">
          <cell r="B1480" t="str">
            <v>Parcours mixte, Polynésie Française, V6.1 [B]</v>
          </cell>
        </row>
        <row r="1481">
          <cell r="B1481" t="str">
            <v>Zone extra-urbaine, Polynésie Française, V6.1 [B]</v>
          </cell>
        </row>
        <row r="1499">
          <cell r="B1499" t="str">
            <v>Autobus, agglomérations de moins de 150 000 habitants</v>
          </cell>
        </row>
        <row r="1500">
          <cell r="B1500" t="str">
            <v>Autobus, agglomérations de 150 000 à 250 000 habitants</v>
          </cell>
        </row>
        <row r="1501">
          <cell r="B1501" t="str">
            <v>Autobus, agglomérations de plus de 250 000 habitants</v>
          </cell>
        </row>
        <row r="1503">
          <cell r="B1503" t="str">
            <v>Taxi brousse, Mayotte</v>
          </cell>
        </row>
        <row r="1504">
          <cell r="B1504" t="str">
            <v>Télécabine</v>
          </cell>
        </row>
        <row r="1510">
          <cell r="B1510" t="str">
            <v>Moto cylindrée &lt; 750 cm³, essence, zone urbaine</v>
          </cell>
        </row>
        <row r="1511">
          <cell r="B1511" t="str">
            <v>Moto cylindrée &gt; 750 cm³, essence, zone urbaine</v>
          </cell>
        </row>
        <row r="1519">
          <cell r="B1519" t="str">
            <v>Train en France, TGV</v>
          </cell>
        </row>
        <row r="1520">
          <cell r="B1520" t="str">
            <v>Train en France, TER, électricité</v>
          </cell>
        </row>
        <row r="1521">
          <cell r="B1521" t="str">
            <v>Train en France, TER, gazole</v>
          </cell>
        </row>
        <row r="1522">
          <cell r="B1522" t="str">
            <v>Train en France, train grande ligne</v>
          </cell>
        </row>
        <row r="1523">
          <cell r="B1523" t="str">
            <v>Métro Paris</v>
          </cell>
        </row>
        <row r="1524">
          <cell r="B1524" t="str">
            <v>RER Paris</v>
          </cell>
        </row>
        <row r="1525">
          <cell r="B1525" t="str">
            <v>Train sur le réseau transilien (source : Transilien)</v>
          </cell>
        </row>
        <row r="1526">
          <cell r="B1526" t="str">
            <v>RER Paris (source : Transilien)</v>
          </cell>
        </row>
        <row r="1527">
          <cell r="B1527" t="str">
            <v>Tramway Paris (source : Transilien)</v>
          </cell>
        </row>
        <row r="1528">
          <cell r="B1528" t="str">
            <v>Métro Paris (source : Transilien)</v>
          </cell>
        </row>
        <row r="1529">
          <cell r="B1529" t="str">
            <v>Train Thalys (source : Transilien)</v>
          </cell>
        </row>
        <row r="1530">
          <cell r="B1530" t="str">
            <v>Train Eurostar (source : Transilien)</v>
          </cell>
        </row>
        <row r="1531">
          <cell r="B1531" t="str">
            <v>Train Elipsos (source : Transilien)</v>
          </cell>
        </row>
        <row r="1532">
          <cell r="B1532" t="str">
            <v>Train Gala (source : Transilien)</v>
          </cell>
        </row>
        <row r="1533">
          <cell r="B1533" t="str">
            <v>Train Alleo (source : Transilien)</v>
          </cell>
        </row>
        <row r="1534">
          <cell r="B1534" t="str">
            <v>Tramway Paris</v>
          </cell>
        </row>
        <row r="1535">
          <cell r="B1535" t="str">
            <v>Métro, tramway, trolleybus agglomérations de 150 000 à 250 000 habitants</v>
          </cell>
        </row>
        <row r="1536">
          <cell r="B1536" t="str">
            <v>Métro, tramway, trolleybus agglomérations de plus de 250 000 habitants</v>
          </cell>
        </row>
        <row r="1538">
          <cell r="B1538" t="str">
            <v>Train en Corse - Moyenne</v>
          </cell>
        </row>
        <row r="1539">
          <cell r="B1539" t="str">
            <v>Allemagne</v>
          </cell>
        </row>
        <row r="1540">
          <cell r="B1540" t="str">
            <v>Autriche</v>
          </cell>
        </row>
        <row r="1541">
          <cell r="B1541" t="str">
            <v>Belgique</v>
          </cell>
        </row>
        <row r="1542">
          <cell r="B1542" t="str">
            <v>Danemark</v>
          </cell>
        </row>
        <row r="1543">
          <cell r="B1543" t="str">
            <v>Espagne</v>
          </cell>
        </row>
        <row r="1544">
          <cell r="B1544" t="str">
            <v>Finlande</v>
          </cell>
        </row>
        <row r="1545">
          <cell r="B1545" t="str">
            <v>Grèce</v>
          </cell>
        </row>
        <row r="1546">
          <cell r="B1546" t="str">
            <v>Irlande</v>
          </cell>
        </row>
        <row r="1547">
          <cell r="B1547" t="str">
            <v>Italie</v>
          </cell>
        </row>
        <row r="1548">
          <cell r="B1548" t="str">
            <v>Luxembourg</v>
          </cell>
        </row>
        <row r="1549">
          <cell r="B1549" t="str">
            <v>Norvège</v>
          </cell>
        </row>
        <row r="1550">
          <cell r="B1550" t="str">
            <v>Pays bas</v>
          </cell>
        </row>
        <row r="1551">
          <cell r="B1551" t="str">
            <v>Portugal</v>
          </cell>
        </row>
        <row r="1552">
          <cell r="B1552" t="str">
            <v>Royaume Uni</v>
          </cell>
        </row>
        <row r="1553">
          <cell r="B1553" t="str">
            <v>Suède</v>
          </cell>
        </row>
        <row r="1554">
          <cell r="B1554" t="str">
            <v>Suisse</v>
          </cell>
        </row>
        <row r="1565">
          <cell r="B1565" t="str">
            <v>0-50 sièges, 0-1000 km</v>
          </cell>
        </row>
        <row r="1566">
          <cell r="B1566" t="str">
            <v>0-50 sièges, 1000-2000 km</v>
          </cell>
        </row>
        <row r="1567">
          <cell r="B1567" t="str">
            <v>0-50 sièges, 2000-3000 km</v>
          </cell>
        </row>
        <row r="1568">
          <cell r="B1568" t="str">
            <v>50-100 sièges, 0-1000 km</v>
          </cell>
        </row>
        <row r="1569">
          <cell r="B1569" t="str">
            <v>50-100 sièges, 1000-2000 km</v>
          </cell>
        </row>
        <row r="1570">
          <cell r="B1570" t="str">
            <v>50-100 sièges, 2000-3000 km</v>
          </cell>
        </row>
        <row r="1571">
          <cell r="B1571" t="str">
            <v>100-180 sièges, 0-1000 km</v>
          </cell>
        </row>
        <row r="1572">
          <cell r="B1572" t="str">
            <v>100-180 sièges, 1000-2000 km</v>
          </cell>
        </row>
        <row r="1573">
          <cell r="B1573" t="str">
            <v>100-180 sièges, 2000-3000 km</v>
          </cell>
        </row>
        <row r="1574">
          <cell r="B1574" t="str">
            <v>100-180 sièges, 3000-4000 km</v>
          </cell>
        </row>
        <row r="1575">
          <cell r="B1575" t="str">
            <v>100-180 sièges, 4000-5000 km</v>
          </cell>
        </row>
        <row r="1576">
          <cell r="B1576" t="str">
            <v>100-180 sièges, 5000-6000 km</v>
          </cell>
        </row>
        <row r="1577">
          <cell r="B1577" t="str">
            <v>180-250 sièges, 0-1000 km</v>
          </cell>
        </row>
        <row r="1578">
          <cell r="B1578" t="str">
            <v>180-250 sièges, 1000-2000 km</v>
          </cell>
        </row>
        <row r="1579">
          <cell r="B1579" t="str">
            <v>180-250 sièges, 2000-3000 km</v>
          </cell>
        </row>
        <row r="1580">
          <cell r="B1580" t="str">
            <v>180-250 sièges, 3000-4000 km</v>
          </cell>
        </row>
        <row r="1581">
          <cell r="B1581" t="str">
            <v>180-250 sièges, 4000-5000 km</v>
          </cell>
        </row>
        <row r="1582">
          <cell r="B1582" t="str">
            <v>180-250 sièges, 5000-6000 km</v>
          </cell>
        </row>
        <row r="1583">
          <cell r="B1583" t="str">
            <v>180-250 sièges, 6000-7000 km</v>
          </cell>
        </row>
        <row r="1584">
          <cell r="B1584" t="str">
            <v>180-250 sièges, 7000-8000 km</v>
          </cell>
        </row>
        <row r="1585">
          <cell r="B1585" t="str">
            <v>180-250 sièges, 8000-9000 km</v>
          </cell>
        </row>
        <row r="1586">
          <cell r="B1586" t="str">
            <v>180-250 sièges, 9000-10000 km</v>
          </cell>
        </row>
        <row r="1587">
          <cell r="B1587" t="str">
            <v>&gt; 250 sièges, 3000-4000 km</v>
          </cell>
        </row>
        <row r="1588">
          <cell r="B1588" t="str">
            <v>&gt; 250 sièges, 4000-5000 km</v>
          </cell>
        </row>
        <row r="1589">
          <cell r="B1589" t="str">
            <v>&gt; 250 sièges, 5000-6000 km</v>
          </cell>
        </row>
        <row r="1590">
          <cell r="B1590" t="str">
            <v>&gt; 250 sièges, 6000-7000 km</v>
          </cell>
        </row>
        <row r="1591">
          <cell r="B1591" t="str">
            <v>&gt; 250 sièges, 7000-8000 km</v>
          </cell>
        </row>
        <row r="1592">
          <cell r="B1592" t="str">
            <v>&gt; 250 sièges, 8000-9000 km</v>
          </cell>
        </row>
        <row r="1593">
          <cell r="B1593" t="str">
            <v>&gt; 250 sièges, 9000-10000 km</v>
          </cell>
        </row>
        <row r="1594">
          <cell r="B1594" t="str">
            <v>&gt; 250 sièges, 10000-11000 km</v>
          </cell>
        </row>
        <row r="1595">
          <cell r="B1595" t="str">
            <v>&gt; 250 sièges, &gt; 11000 km</v>
          </cell>
        </row>
        <row r="1597">
          <cell r="B1597" t="str">
            <v>Court courrier en 2nde, /!\ Découpage par GES non connu /!\ [B]</v>
          </cell>
        </row>
        <row r="1598">
          <cell r="B1598" t="str">
            <v>Court courrier en Affaires, /!\ Découpage par GES non connu /!\ [B]</v>
          </cell>
        </row>
        <row r="1599">
          <cell r="B1599" t="str">
            <v>Court courrier classe inconnue, /!\ Découpage par GES non connu /!\ [B]</v>
          </cell>
        </row>
        <row r="1600">
          <cell r="B1600" t="str">
            <v>Long courrier en 2nde, /!\ Découpage par GES non connu /!\ [B]</v>
          </cell>
        </row>
        <row r="1601">
          <cell r="B1601" t="str">
            <v>Long courrier en Affaires, /!\ Découpage par GES non connu /!\ [B]</v>
          </cell>
        </row>
        <row r="1602">
          <cell r="B1602" t="str">
            <v>Long courrier en Première, /!\ Découpage par GES non connu /!\ [B]</v>
          </cell>
        </row>
        <row r="1603">
          <cell r="B1603" t="str">
            <v>Long courrier classe inconnue, /!\ Découpage par GES non connu /!\ [B]</v>
          </cell>
        </row>
        <row r="1605">
          <cell r="B1605" t="str">
            <v>Régional, Mayotte</v>
          </cell>
        </row>
        <row r="1606">
          <cell r="B1606" t="str">
            <v>Régional, Guadeloupe</v>
          </cell>
        </row>
        <row r="1607">
          <cell r="B1607" t="str">
            <v>Régional, Martique</v>
          </cell>
        </row>
        <row r="1608">
          <cell r="B1608" t="str">
            <v>Régional, Guyane</v>
          </cell>
        </row>
        <row r="1609">
          <cell r="B1609" t="str">
            <v>Régional, Nouvelle-Calédonie</v>
          </cell>
        </row>
        <row r="1610">
          <cell r="B1610" t="str">
            <v>Régional, La Réunion</v>
          </cell>
        </row>
        <row r="1611">
          <cell r="B1611" t="str">
            <v>Régional, Polynésie Française (inter-îles)</v>
          </cell>
        </row>
        <row r="1620">
          <cell r="B1620" t="str">
            <v>Ferry de jour, France continentale</v>
          </cell>
        </row>
        <row r="1621">
          <cell r="B1621" t="str">
            <v>Ferry de nuit, France continentale</v>
          </cell>
        </row>
        <row r="1622">
          <cell r="B1622" t="str">
            <v>Roulier Ro-Pax, France continentale</v>
          </cell>
        </row>
        <row r="1623">
          <cell r="B1623" t="str">
            <v xml:space="preserve">Navette fluviale de tourisme </v>
          </cell>
        </row>
        <row r="1625">
          <cell r="B1625" t="str">
            <v>Navette maritime liaison inter-îles, Polynésie Française</v>
          </cell>
        </row>
        <row r="1626">
          <cell r="B1626" t="str">
            <v>Navette maritime liaison inter-îles, Mayotte-Anjouan</v>
          </cell>
        </row>
        <row r="1627">
          <cell r="B1627" t="str">
            <v>Navette maritime liaison inter-îles, Petite Terre-Grande Terre</v>
          </cell>
        </row>
        <row r="1638">
          <cell r="B1638" t="str">
            <v>Acier ou fer blanc</v>
          </cell>
        </row>
        <row r="1639">
          <cell r="B1639" t="str">
            <v>Aluminium</v>
          </cell>
        </row>
        <row r="1640">
          <cell r="B1640" t="str">
            <v>*Inox</v>
          </cell>
        </row>
        <row r="1641">
          <cell r="B1641" t="str">
            <v>*Acier</v>
          </cell>
        </row>
        <row r="1642">
          <cell r="B1642" t="str">
            <v>*Aluminium (mécanique)</v>
          </cell>
        </row>
        <row r="1643">
          <cell r="B1643" t="str">
            <v>*Aluminium (fonderie)</v>
          </cell>
        </row>
        <row r="1644">
          <cell r="B1644" t="str">
            <v xml:space="preserve">*Circuits imprimés </v>
          </cell>
        </row>
        <row r="1645">
          <cell r="B1645" t="str">
            <v>Cuivre - moyenne</v>
          </cell>
        </row>
        <row r="1646">
          <cell r="B1646" t="str">
            <v>Nickel - moyenne</v>
          </cell>
        </row>
        <row r="1647">
          <cell r="B1647" t="str">
            <v>*Batterie</v>
          </cell>
        </row>
        <row r="1648">
          <cell r="B1648" t="str">
            <v>Plomb - moyenne</v>
          </cell>
        </row>
        <row r="1649">
          <cell r="B1649" t="str">
            <v>*Fonte</v>
          </cell>
        </row>
        <row r="1650">
          <cell r="B1650" t="str">
            <v>Zinc - moyenne</v>
          </cell>
        </row>
        <row r="1651">
          <cell r="B1651" t="str">
            <v>Autres métaux courants - moyenne</v>
          </cell>
        </row>
        <row r="1657">
          <cell r="B1657" t="str">
            <v>Verre plat [B]</v>
          </cell>
        </row>
        <row r="1658">
          <cell r="B1658" t="str">
            <v>Verre plat à motifs</v>
          </cell>
        </row>
        <row r="1659">
          <cell r="B1659" t="str">
            <v>Verre plat au plomb / cristal</v>
          </cell>
        </row>
        <row r="1660">
          <cell r="B1660" t="str">
            <v>Verre plat courbé</v>
          </cell>
        </row>
        <row r="1661">
          <cell r="B1661" t="str">
            <v>Verre plat de sécurité laminé</v>
          </cell>
        </row>
        <row r="1662">
          <cell r="B1662" t="str">
            <v>Verre plat flotté</v>
          </cell>
        </row>
        <row r="1663">
          <cell r="B1663" t="str">
            <v>Verre bouteille [B]</v>
          </cell>
        </row>
        <row r="1664">
          <cell r="B1664" t="str">
            <v>Verre flacons - moyenne [B]</v>
          </cell>
        </row>
        <row r="1665">
          <cell r="B1665" t="str">
            <v>Verre technique (optique et électronique)</v>
          </cell>
        </row>
        <row r="1666">
          <cell r="B1666" t="str">
            <v>Fibre de verre - moyenne</v>
          </cell>
        </row>
        <row r="1672">
          <cell r="B1672" t="str">
            <v>Polyéthylène haute densité</v>
          </cell>
        </row>
        <row r="1673">
          <cell r="B1673" t="str">
            <v xml:space="preserve">Polyéthylène basse densité </v>
          </cell>
        </row>
        <row r="1674">
          <cell r="B1674" t="str">
            <v>*CD/DVD (en nbr de CD et/ou DVD)</v>
          </cell>
        </row>
        <row r="1675">
          <cell r="B1675" t="str">
            <v>PET</v>
          </cell>
        </row>
        <row r="1676">
          <cell r="B1676" t="str">
            <v>Polystyrène - moyenne</v>
          </cell>
        </row>
        <row r="1677">
          <cell r="B1677" t="str">
            <v>*Polypropylène</v>
          </cell>
        </row>
        <row r="1678">
          <cell r="B1678" t="str">
            <v>PVC</v>
          </cell>
        </row>
        <row r="1679">
          <cell r="B1679" t="str">
            <v>*Bouteille plastique Evian (en nbr de bouteille 1l)</v>
          </cell>
        </row>
        <row r="1680">
          <cell r="B1680" t="str">
            <v>Nylon</v>
          </cell>
        </row>
        <row r="1681">
          <cell r="B1681" t="str">
            <v>Composites et polyuréthane - moyenne [B]</v>
          </cell>
        </row>
        <row r="1682">
          <cell r="B1682" t="str">
            <v>*Couche jetable (en nombre de couches)</v>
          </cell>
        </row>
        <row r="1683">
          <cell r="B1683" t="str">
            <v>*Couche réutilisable (en nombre de couches)</v>
          </cell>
        </row>
        <row r="1684">
          <cell r="B1684" t="str">
            <v>*Moquette - doublée en feutre (en tonnes)</v>
          </cell>
        </row>
        <row r="1685">
          <cell r="B1685" t="str">
            <v>*Moquette - indifférenciée (en tonnes)</v>
          </cell>
        </row>
        <row r="1686">
          <cell r="B1686" t="str">
            <v>*Moquette - laine (en tonnes)</v>
          </cell>
        </row>
        <row r="1687">
          <cell r="B1687" t="str">
            <v>*Moquette - nylon (en tonnes)</v>
          </cell>
        </row>
        <row r="1688">
          <cell r="B1688" t="str">
            <v>*Moquette - polyester (en tonnes)</v>
          </cell>
        </row>
        <row r="1689">
          <cell r="B1689" t="str">
            <v>*Moquette - polyéthylène (en tonnes)</v>
          </cell>
        </row>
        <row r="1690">
          <cell r="B1690" t="str">
            <v>*Moquette - polypropylène (en tonnes)</v>
          </cell>
        </row>
        <row r="1691">
          <cell r="B1691" t="str">
            <v>*Pantalon (en unités)</v>
          </cell>
        </row>
        <row r="1692">
          <cell r="B1692" t="str">
            <v>*Tee shirt (en unités)</v>
          </cell>
        </row>
        <row r="1693">
          <cell r="B1693" t="str">
            <v>*Veste (en unités)</v>
          </cell>
        </row>
        <row r="1694">
          <cell r="B1694" t="str">
            <v>*Chaussures (en unités)</v>
          </cell>
        </row>
        <row r="1695">
          <cell r="B1695" t="str">
            <v>Films plastiques PET - pas recyclable</v>
          </cell>
        </row>
        <row r="1696">
          <cell r="B1696" t="str">
            <v>Plastique - moyenne</v>
          </cell>
        </row>
        <row r="1702">
          <cell r="B1702" t="str">
            <v>Carton</v>
          </cell>
        </row>
        <row r="1703">
          <cell r="B1703" t="str">
            <v>Papier</v>
          </cell>
        </row>
        <row r="1704">
          <cell r="B1704" t="str">
            <v>Pâte à papier d'origine eucalyptus</v>
          </cell>
        </row>
        <row r="1705">
          <cell r="B1705" t="str">
            <v>Pâte à papier d'origine feuillus</v>
          </cell>
        </row>
        <row r="1706">
          <cell r="B1706" t="str">
            <v>Pâte à papier d'origine résineux</v>
          </cell>
        </row>
        <row r="1707">
          <cell r="B1707" t="str">
            <v>Pâte à papier d'origine recyclé</v>
          </cell>
        </row>
        <row r="1712">
          <cell r="B1712" t="str">
            <v>Bardage acier simple peau</v>
          </cell>
        </row>
        <row r="1713">
          <cell r="B1713" t="str">
            <v>Béton (C25/30CEM II)</v>
          </cell>
        </row>
        <row r="1714">
          <cell r="B1714" t="str">
            <v>Béton armé</v>
          </cell>
        </row>
        <row r="1715">
          <cell r="B1715" t="str">
            <v>Canalisations PVC</v>
          </cell>
        </row>
        <row r="1716">
          <cell r="B1716" t="str">
            <v>Carreaux de plâtre</v>
          </cell>
        </row>
        <row r="1717">
          <cell r="B1717" t="str">
            <v>Ciment Portland</v>
          </cell>
        </row>
        <row r="1718">
          <cell r="B1718" t="str">
            <v>Complexe de doublage d'isol. Therm.</v>
          </cell>
        </row>
        <row r="1719">
          <cell r="B1719" t="str">
            <v>Monomur terre cuite</v>
          </cell>
        </row>
        <row r="1720">
          <cell r="B1720" t="str">
            <v>Mur en maçonnerie de blocs en béton</v>
          </cell>
        </row>
        <row r="1721">
          <cell r="B1721" t="str">
            <v xml:space="preserve">Panneau de plafond suspendu </v>
          </cell>
        </row>
        <row r="1722">
          <cell r="B1722" t="str">
            <v>Pierres de carrière</v>
          </cell>
        </row>
        <row r="1723">
          <cell r="B1723" t="str">
            <v>Poutrelle en béton précontraint</v>
          </cell>
        </row>
        <row r="1724">
          <cell r="B1724" t="str">
            <v>Revêtement de sol PVC homogène</v>
          </cell>
        </row>
        <row r="1725">
          <cell r="B1725" t="str">
            <v>Tuile béton</v>
          </cell>
        </row>
        <row r="1726">
          <cell r="B1726" t="str">
            <v>Tôle ondulée [B]</v>
          </cell>
        </row>
        <row r="1732">
          <cell r="B1732" t="str">
            <v>Béton (C25/30CEM II)</v>
          </cell>
        </row>
        <row r="1733">
          <cell r="B1733" t="str">
            <v>Béton armé</v>
          </cell>
        </row>
        <row r="1734">
          <cell r="B1734" t="str">
            <v>Béton armé continu (routier)</v>
          </cell>
        </row>
        <row r="1735">
          <cell r="B1735" t="str">
            <v>Enrobés bitumeux</v>
          </cell>
        </row>
        <row r="1736">
          <cell r="B1736" t="str">
            <v>Enrobés bitumeux à froid</v>
          </cell>
        </row>
        <row r="1737">
          <cell r="B1737" t="str">
            <v>Enrobés bitumeux avec 10% REC</v>
          </cell>
        </row>
        <row r="1738">
          <cell r="B1738" t="str">
            <v>Enrobés bitumeux avec 20% REC</v>
          </cell>
        </row>
        <row r="1739">
          <cell r="B1739" t="str">
            <v>Enrobés bitumeux avec 30% REC</v>
          </cell>
        </row>
        <row r="1740">
          <cell r="B1740" t="str">
            <v>Enrobés bitumeux avec 50% REC</v>
          </cell>
        </row>
        <row r="1741">
          <cell r="B1741" t="str">
            <v>Béton de ciment (routier)</v>
          </cell>
        </row>
        <row r="1742">
          <cell r="B1742" t="str">
            <v>Bois courte durée de vie</v>
          </cell>
        </row>
        <row r="1743">
          <cell r="B1743" t="str">
            <v>*Bois de sciage (par m3)</v>
          </cell>
        </row>
        <row r="1744">
          <cell r="B1744" t="str">
            <v>*Contreplaqué (par m3)</v>
          </cell>
        </row>
        <row r="1745">
          <cell r="B1745" t="str">
            <v>Bois d'œuvre</v>
          </cell>
        </row>
        <row r="1746">
          <cell r="B1746" t="str">
            <v>Chaux vive</v>
          </cell>
        </row>
        <row r="1747">
          <cell r="B1747" t="str">
            <v>Ciment Portland</v>
          </cell>
        </row>
        <row r="1748">
          <cell r="B1748" t="str">
            <v>Enrobé à module élevé</v>
          </cell>
        </row>
        <row r="1749">
          <cell r="B1749" t="str">
            <v>Enrobé tiède</v>
          </cell>
        </row>
        <row r="1750">
          <cell r="B1750" t="str">
            <v>Granulats issus de roche meuble</v>
          </cell>
        </row>
        <row r="1751">
          <cell r="B1751" t="str">
            <v>Granulats issus de roche massive</v>
          </cell>
        </row>
        <row r="1752">
          <cell r="B1752" t="str">
            <v>Granulats recyclés</v>
          </cell>
        </row>
        <row r="1753">
          <cell r="B1753" t="str">
            <v>Grave bitume 3</v>
          </cell>
        </row>
        <row r="1754">
          <cell r="B1754" t="str">
            <v>Grave ciment</v>
          </cell>
        </row>
        <row r="1755">
          <cell r="B1755" t="str">
            <v>Grave ciment préfissurée</v>
          </cell>
        </row>
        <row r="1756">
          <cell r="B1756" t="str">
            <v>Grave émulsion</v>
          </cell>
        </row>
        <row r="1757">
          <cell r="B1757" t="str">
            <v>Grave liant hydraulique</v>
          </cell>
        </row>
        <row r="1758">
          <cell r="B1758" t="str">
            <v>Grave liant routier préfissurée</v>
          </cell>
        </row>
        <row r="1759">
          <cell r="B1759" t="str">
            <v>Grave non traitée</v>
          </cell>
        </row>
        <row r="1760">
          <cell r="B1760" t="str">
            <v>Pierres de carrière</v>
          </cell>
        </row>
        <row r="1761">
          <cell r="B1761" t="str">
            <v>Recyclage en place à chaud (REC)</v>
          </cell>
        </row>
        <row r="1762">
          <cell r="B1762" t="str">
            <v>Recyclage en place à l'émulsion</v>
          </cell>
        </row>
        <row r="1763">
          <cell r="B1763" t="str">
            <v>Sol traité liant routier</v>
          </cell>
        </row>
        <row r="1769">
          <cell r="B1769" t="str">
            <v>Acide chlorhydrique, par tonne, France continentale</v>
          </cell>
        </row>
        <row r="1770">
          <cell r="B1770" t="str">
            <v>*Mise en bouteille CO2</v>
          </cell>
        </row>
        <row r="1771">
          <cell r="B1771" t="str">
            <v>*Mise en bouteille N2O</v>
          </cell>
        </row>
        <row r="1772">
          <cell r="B1772" t="str">
            <v>*Encre</v>
          </cell>
        </row>
        <row r="1773">
          <cell r="B1773" t="str">
            <v>*Colorant</v>
          </cell>
        </row>
        <row r="1774">
          <cell r="B1774" t="str">
            <v>*Huile de lubrification</v>
          </cell>
        </row>
        <row r="1775">
          <cell r="B1775" t="str">
            <v>*Nettoyant aérosol pour clavier</v>
          </cell>
        </row>
        <row r="1776">
          <cell r="B1776" t="str">
            <v>Acide phosphorique, par tonne, France continentale</v>
          </cell>
        </row>
        <row r="1777">
          <cell r="B1777" t="str">
            <v>Acide sulfurique, par tonne, France continentale</v>
          </cell>
        </row>
        <row r="1778">
          <cell r="B1778" t="str">
            <v>Adhésif Epoxy mélange, par tonne, Monde</v>
          </cell>
        </row>
        <row r="1779">
          <cell r="B1779" t="str">
            <v>Adhésif Epoxy simple à 2 composants, par tonne, Monde</v>
          </cell>
        </row>
        <row r="1780">
          <cell r="B1780" t="str">
            <v>Alcool, par tonne, France continentale</v>
          </cell>
        </row>
        <row r="1781">
          <cell r="B1781" t="str">
            <v>Hexane, par tonne, France continentale</v>
          </cell>
        </row>
        <row r="1782">
          <cell r="B1782" t="str">
            <v>Laque PU noire, par tonne, Monde</v>
          </cell>
        </row>
        <row r="1783">
          <cell r="B1783" t="str">
            <v>Méthanol, par tonne, France continentale</v>
          </cell>
        </row>
        <row r="1784">
          <cell r="B1784" t="str">
            <v>*Lessive liquide (en nombre de capsules)</v>
          </cell>
        </row>
        <row r="1785">
          <cell r="B1785" t="str">
            <v>*Lessive liquide (en tonnes)</v>
          </cell>
        </row>
        <row r="1786">
          <cell r="B1786" t="str">
            <v>*Peinture alkyde blanche solvantée (en tonnes)</v>
          </cell>
        </row>
        <row r="1787">
          <cell r="B1787" t="str">
            <v>Soude 50%, par tonne, France continentale</v>
          </cell>
        </row>
        <row r="1788">
          <cell r="B1788" t="str">
            <v>*Azote liquide (en tonnes)</v>
          </cell>
        </row>
        <row r="1789">
          <cell r="B1789" t="str">
            <v>Vernis Acrylique, par tonne, Monde</v>
          </cell>
        </row>
        <row r="1791">
          <cell r="B1791" t="str">
            <v>Ammoniaque anhydre, par tonne de N, Europe</v>
          </cell>
        </row>
        <row r="1792">
          <cell r="B1792" t="str">
            <v>*Coton</v>
          </cell>
        </row>
        <row r="1793">
          <cell r="B1793" t="str">
            <v>*Polyester</v>
          </cell>
        </row>
        <row r="1794">
          <cell r="B1794" t="str">
            <v>*Nettoyage du linge (tonnes de linge lavé)</v>
          </cell>
        </row>
        <row r="1795">
          <cell r="B1795" t="str">
            <v>*Polyamide</v>
          </cell>
        </row>
        <row r="1796">
          <cell r="B1796" t="str">
            <v>*Viscose</v>
          </cell>
        </row>
        <row r="1797">
          <cell r="B1797" t="str">
            <v>*Vinyle</v>
          </cell>
        </row>
        <row r="1798">
          <cell r="B1798" t="str">
            <v>*Nitrile</v>
          </cell>
        </row>
        <row r="1799">
          <cell r="B1799" t="str">
            <v>*Cellulose</v>
          </cell>
        </row>
        <row r="1800">
          <cell r="B1800" t="str">
            <v>*Polyurethane</v>
          </cell>
        </row>
        <row r="1801">
          <cell r="B1801" t="str">
            <v>Ammonitrate 33,5%, par tonne de N, Europe</v>
          </cell>
        </row>
        <row r="1802">
          <cell r="B1802" t="str">
            <v>Ammonitrate calcaire 30% (CAN), par tonne de N, Europe</v>
          </cell>
        </row>
        <row r="1803">
          <cell r="B1803" t="str">
            <v>Chlorure de potassium, par kg de matière active, Europe</v>
          </cell>
        </row>
        <row r="1804">
          <cell r="B1804" t="str">
            <v>Engrais azoté moyen, par tonne de K2O, Europe</v>
          </cell>
        </row>
        <row r="1805">
          <cell r="B1805" t="str">
            <v>Engrais binaire NK, par tonne de N, Europe</v>
          </cell>
        </row>
        <row r="1806">
          <cell r="B1806" t="str">
            <v>Engrais binaire NK, par tonne de K2O, Europe</v>
          </cell>
        </row>
        <row r="1807">
          <cell r="B1807" t="str">
            <v>Engrais binaire NP, par tonne de N, Europe</v>
          </cell>
        </row>
        <row r="1808">
          <cell r="B1808" t="str">
            <v>Engrais binaire PK, par tonne de N, Europe</v>
          </cell>
        </row>
        <row r="1809">
          <cell r="B1809" t="str">
            <v>Engrais binaire PK, par tonne de K2O, Europe</v>
          </cell>
        </row>
        <row r="1810">
          <cell r="B1810" t="str">
            <v>Engrais phosphaté moyen, par tonne de P2O5, Europe</v>
          </cell>
        </row>
        <row r="1811">
          <cell r="B1811" t="str">
            <v>Engrais potassique moyen, par tonne de P2O5, Europe</v>
          </cell>
        </row>
        <row r="1812">
          <cell r="B1812" t="str">
            <v>Engrais ternaire, par tonne de K2O, Europe</v>
          </cell>
        </row>
        <row r="1813">
          <cell r="B1813" t="str">
            <v>Engrais ternaire, par tonne de K2O, Europe</v>
          </cell>
        </row>
        <row r="1814">
          <cell r="B1814" t="str">
            <v>Engrais ternaire, par tonne de N, Europe</v>
          </cell>
        </row>
        <row r="1815">
          <cell r="B1815" t="str">
            <v>Fumier en tas, par tonne de P2O5, Europe</v>
          </cell>
        </row>
        <row r="1816">
          <cell r="B1816" t="str">
            <v>Nitrate d'ammoniaque phosphate, par kg de matière active, Europe</v>
          </cell>
        </row>
        <row r="1817">
          <cell r="B1817" t="str">
            <v>Nitrate d'ammoniaque phosphate (ASP), par tonne, Europe</v>
          </cell>
        </row>
        <row r="1818">
          <cell r="B1818" t="str">
            <v>Scories thomas, par kg de matière active, Europe</v>
          </cell>
        </row>
        <row r="1819">
          <cell r="B1819" t="str">
            <v>Solution azotée, par kg de matière active, Europe</v>
          </cell>
        </row>
        <row r="1820">
          <cell r="B1820" t="str">
            <v>Trisuperphosphate (TSP), par kg de matière active, Europe</v>
          </cell>
        </row>
        <row r="1821">
          <cell r="B1821" t="str">
            <v>Urée, par tonne de N, Europe</v>
          </cell>
        </row>
        <row r="1823">
          <cell r="B1823" t="str">
            <v>Fongicide moyen, par kg de matière active, Europe</v>
          </cell>
        </row>
        <row r="1824">
          <cell r="B1824" t="str">
            <v>Herbicide, par kg de matière active, Europe</v>
          </cell>
        </row>
        <row r="1825">
          <cell r="B1825" t="str">
            <v>Insecticide moyen, par tonne de P, Europe</v>
          </cell>
        </row>
        <row r="1826">
          <cell r="B1826" t="str">
            <v>Molluscides (methiocarbe), par tonne de N, France continentale</v>
          </cell>
        </row>
        <row r="1827">
          <cell r="B1827" t="str">
            <v>Phytosanitaire moyen, par tonne de P2O5, Europe</v>
          </cell>
        </row>
        <row r="1828">
          <cell r="B1828" t="str">
            <v>Régulateur de croissance, par tonne de N, France continentale</v>
          </cell>
        </row>
        <row r="1833">
          <cell r="B1833" t="str">
            <v>Aimant AlNiCo, Monde</v>
          </cell>
        </row>
        <row r="1834">
          <cell r="B1834" t="str">
            <v>Aimant NdFeB, Monde</v>
          </cell>
        </row>
        <row r="1835">
          <cell r="B1835" t="str">
            <v>Câble électrique externe alimentation principale, conducteur cuivre, isolation PE et gaine PVC, Monde</v>
          </cell>
        </row>
        <row r="1836">
          <cell r="B1836" t="str">
            <v>Câble électrique interne alimentation, conducteur cuivre, isolation PE, Monde</v>
          </cell>
        </row>
        <row r="1837">
          <cell r="B1837" t="str">
            <v>Câble électrique interne signal, conducteur cuivre, isolation PE, Monde</v>
          </cell>
        </row>
        <row r="1838">
          <cell r="B1838" t="str">
            <v>Pile alcaline  AAA 12g, Monde</v>
          </cell>
        </row>
        <row r="1839">
          <cell r="B1839" t="str">
            <v>Pile alcaline AA 23g, Monde</v>
          </cell>
        </row>
        <row r="1841">
          <cell r="B1841" t="str">
            <v>Basket, ballon, France</v>
          </cell>
        </row>
        <row r="1842">
          <cell r="B1842" t="str">
            <v>Basket, panier extérieur avec socle en béton, France</v>
          </cell>
        </row>
        <row r="1843">
          <cell r="B1843" t="str">
            <v>Basket, panier intérieur fixe avec socle en béton, France</v>
          </cell>
        </row>
        <row r="1844">
          <cell r="B1844" t="str">
            <v>Equitation, bombe</v>
          </cell>
        </row>
        <row r="1845">
          <cell r="B1845" t="str">
            <v>Equitation, cravache</v>
          </cell>
        </row>
        <row r="1846">
          <cell r="B1846" t="str">
            <v>Equitation, harnais</v>
          </cell>
        </row>
        <row r="1847">
          <cell r="B1847" t="str">
            <v>Equitation, pantalon</v>
          </cell>
        </row>
        <row r="1848">
          <cell r="B1848" t="str">
            <v>Equitation, selle</v>
          </cell>
        </row>
        <row r="1849">
          <cell r="B1849" t="str">
            <v>Equitation, veste</v>
          </cell>
        </row>
        <row r="1850">
          <cell r="B1850" t="str">
            <v>Escrime, épée</v>
          </cell>
        </row>
        <row r="1851">
          <cell r="B1851" t="str">
            <v>Escrime, fleuret</v>
          </cell>
        </row>
        <row r="1852">
          <cell r="B1852" t="str">
            <v>Escrime, masque</v>
          </cell>
        </row>
        <row r="1853">
          <cell r="B1853" t="str">
            <v>Escrime, pantalon</v>
          </cell>
        </row>
        <row r="1854">
          <cell r="B1854" t="str">
            <v>Escrime, sabre</v>
          </cell>
        </row>
        <row r="1855">
          <cell r="B1855" t="str">
            <v>Escrime, un mètre de fil conducteur diam 1,1mm</v>
          </cell>
        </row>
        <row r="1856">
          <cell r="B1856" t="str">
            <v>Escrime, un mètre de fil conducteur diam 1mm</v>
          </cell>
        </row>
        <row r="1857">
          <cell r="B1857" t="str">
            <v>Golf, balle</v>
          </cell>
        </row>
        <row r="1858">
          <cell r="B1858" t="str">
            <v>Golf, club</v>
          </cell>
        </row>
        <row r="1859">
          <cell r="B1859" t="str">
            <v>Gymnastique, agrès barre fixe</v>
          </cell>
        </row>
        <row r="1860">
          <cell r="B1860" t="str">
            <v>Gymnastique, agrès barres assymétriques</v>
          </cell>
        </row>
        <row r="1861">
          <cell r="B1861" t="str">
            <v>Gymnastique, agrès barres parallèles</v>
          </cell>
        </row>
        <row r="1862">
          <cell r="B1862" t="str">
            <v>Gymnastique, paire de chaussons</v>
          </cell>
        </row>
        <row r="1863">
          <cell r="B1863" t="str">
            <v>Gymnastique, tatami</v>
          </cell>
        </row>
        <row r="1864">
          <cell r="B1864" t="str">
            <v>Handball, ballon</v>
          </cell>
        </row>
        <row r="1865">
          <cell r="B1865" t="str">
            <v>Handball, short 100% PE</v>
          </cell>
        </row>
        <row r="1866">
          <cell r="B1866" t="str">
            <v>Judo, kimono</v>
          </cell>
        </row>
        <row r="1867">
          <cell r="B1867" t="str">
            <v>Judo, pantalon de kimono</v>
          </cell>
        </row>
        <row r="1868">
          <cell r="B1868" t="str">
            <v>Judo, tatami</v>
          </cell>
        </row>
        <row r="1869">
          <cell r="B1869" t="str">
            <v>Natation, lunettes de natation</v>
          </cell>
        </row>
        <row r="1870">
          <cell r="B1870" t="str">
            <v>Natation, maillot</v>
          </cell>
        </row>
        <row r="1871">
          <cell r="B1871" t="str">
            <v>Natation, pince nez</v>
          </cell>
        </row>
        <row r="1872">
          <cell r="B1872" t="str">
            <v>Plongée, bouteille</v>
          </cell>
        </row>
        <row r="1873">
          <cell r="B1873" t="str">
            <v>Plongée, masque</v>
          </cell>
        </row>
        <row r="1874">
          <cell r="B1874" t="str">
            <v>Plongée, tuba</v>
          </cell>
        </row>
        <row r="1875">
          <cell r="B1875" t="str">
            <v>Sport d'hiver, casque de skis</v>
          </cell>
        </row>
        <row r="1876">
          <cell r="B1876" t="str">
            <v>Sport d'hiver, paire de skis</v>
          </cell>
        </row>
        <row r="1877">
          <cell r="B1877" t="str">
            <v>Sport d'hiver, snowboard</v>
          </cell>
        </row>
        <row r="1878">
          <cell r="B1878" t="str">
            <v>Sport nautique, planche à voile</v>
          </cell>
        </row>
        <row r="1879">
          <cell r="B1879" t="str">
            <v>Tennis, balle</v>
          </cell>
        </row>
        <row r="1880">
          <cell r="B1880" t="str">
            <v>Tennis, raquette</v>
          </cell>
        </row>
        <row r="1881">
          <cell r="B1881" t="str">
            <v>Tout sport, maillot</v>
          </cell>
        </row>
        <row r="1882">
          <cell r="B1882" t="str">
            <v>Tout sport, paire chaussettes</v>
          </cell>
        </row>
        <row r="1883">
          <cell r="B1883" t="str">
            <v>Tout sport, paire de chaussures</v>
          </cell>
        </row>
        <row r="1884">
          <cell r="B1884" t="str">
            <v>Tout sport, short</v>
          </cell>
        </row>
        <row r="1885">
          <cell r="B1885" t="str">
            <v>Volley, genouillères</v>
          </cell>
        </row>
        <row r="1887">
          <cell r="B1887" t="str">
            <v>Finition post-tannage du cuir, Monde</v>
          </cell>
        </row>
        <row r="1888">
          <cell r="B1888" t="str">
            <v>Laquage PU du cuir, Monde</v>
          </cell>
        </row>
        <row r="1889">
          <cell r="B1889" t="str">
            <v>Laquage PU du cuir, Europe</v>
          </cell>
        </row>
        <row r="1890">
          <cell r="B1890" t="str">
            <v>Ponçage du cuir, Monde (Asie)</v>
          </cell>
        </row>
        <row r="1891">
          <cell r="B1891" t="str">
            <v>Ponçage du cuir, Europe</v>
          </cell>
        </row>
        <row r="1892">
          <cell r="B1892" t="str">
            <v>Tannage ''wet white'' du cuir, Monde</v>
          </cell>
        </row>
        <row r="1896">
          <cell r="B1896" t="str">
            <v>Action sociale</v>
          </cell>
        </row>
        <row r="1897">
          <cell r="B1897" t="str">
            <v>Activités créatives, artistiques, culturelles, bibliothèques, et organisation de jeux de hasard et d</v>
          </cell>
        </row>
        <row r="1898">
          <cell r="B1898" t="str">
            <v>Activités des organisations associatives</v>
          </cell>
        </row>
        <row r="1899">
          <cell r="B1899" t="str">
            <v>Activités pour la santé humaine</v>
          </cell>
        </row>
        <row r="1900">
          <cell r="B1900" t="str">
            <v>Activités sportives, récréatives et de loisirs</v>
          </cell>
        </row>
        <row r="1901">
          <cell r="B1901" t="str">
            <v>Administration publiques et défense, sécurité sociale obligatoire</v>
          </cell>
        </row>
        <row r="1902">
          <cell r="B1902" t="str">
            <v>Assurance, services bancaires, conseil et honoraires</v>
          </cell>
        </row>
        <row r="1903">
          <cell r="B1903" t="str">
            <v>Bois et article en bois</v>
          </cell>
        </row>
        <row r="1904">
          <cell r="B1904" t="str">
            <v>Construction</v>
          </cell>
        </row>
        <row r="1905">
          <cell r="B1905" t="str">
            <v>Courrier</v>
          </cell>
        </row>
        <row r="1906">
          <cell r="B1906" t="str">
            <v>Édition (livres, journaux, revues, etc.)</v>
          </cell>
        </row>
        <row r="1907">
          <cell r="B1907" t="str">
            <v>Enseignement</v>
          </cell>
        </row>
        <row r="1908">
          <cell r="B1908" t="str">
            <v>Entreposage et services auxiliaires des transports</v>
          </cell>
        </row>
        <row r="1909">
          <cell r="B1909" t="str">
            <v>Films, enregistrement sonores, télévision et radio</v>
          </cell>
        </row>
        <row r="1910">
          <cell r="B1910" t="str">
            <v>Hébergement et restauration</v>
          </cell>
        </row>
        <row r="1911">
          <cell r="B1911" t="str">
            <v>Machines et équipements</v>
          </cell>
        </row>
        <row r="1912">
          <cell r="B1912" t="str">
            <v>Matériel de transport</v>
          </cell>
        </row>
        <row r="1913">
          <cell r="B1913" t="str">
            <v>Métaux (aluminium, cuivre, acier, etc.)</v>
          </cell>
        </row>
        <row r="1914">
          <cell r="B1914" t="str">
            <v>Meubles et autres biens manufacturés</v>
          </cell>
        </row>
        <row r="1915">
          <cell r="B1915" t="str">
            <v>Papier et carton</v>
          </cell>
        </row>
        <row r="1916">
          <cell r="B1916" t="str">
            <v>Plastiques et caoutchouc</v>
          </cell>
        </row>
        <row r="1917">
          <cell r="B1917" t="str">
            <v>Produit agro-alimentaires transformés</v>
          </cell>
        </row>
        <row r="1918">
          <cell r="B1918" t="str">
            <v>Produit minéraux (ciment, verre, etc.)</v>
          </cell>
        </row>
        <row r="1919">
          <cell r="B1919" t="str">
            <v>Produits agricoles et de la mer</v>
          </cell>
        </row>
        <row r="1920">
          <cell r="B1920" t="str">
            <v>Produits chimiques</v>
          </cell>
        </row>
        <row r="1921">
          <cell r="B1921" t="str">
            <v>Produits informatiques, électroniques et optiques</v>
          </cell>
        </row>
        <row r="1922">
          <cell r="B1922" t="str">
            <v>Produits métalliques, sauf machines et équipements</v>
          </cell>
        </row>
        <row r="1923">
          <cell r="B1923" t="str">
            <v>Produits pharmaceutiques</v>
          </cell>
        </row>
        <row r="1924">
          <cell r="B1924" t="str">
            <v>* Médicaments (/Euro)</v>
          </cell>
        </row>
        <row r="1925">
          <cell r="B1925" t="str">
            <v>* Dispositifs médicaux (/euro)</v>
          </cell>
        </row>
        <row r="1926">
          <cell r="B1926" t="str">
            <v>Recherche et développement</v>
          </cell>
        </row>
        <row r="1927">
          <cell r="B1927" t="str">
            <v>Réparation et installation de machines et d'équipements</v>
          </cell>
        </row>
        <row r="1928">
          <cell r="B1928" t="str">
            <v>Services (imprimerie, publicité, architecture et ingénierie, maintenance multi-technique des bâtimen</v>
          </cell>
        </row>
        <row r="1929">
          <cell r="B1929" t="str">
            <v>Télécommunications</v>
          </cell>
        </row>
        <row r="1930">
          <cell r="B1930" t="str">
            <v>Textile et habillement</v>
          </cell>
        </row>
        <row r="1931">
          <cell r="B1931" t="str">
            <v>Transport aérien</v>
          </cell>
        </row>
        <row r="1932">
          <cell r="B1932" t="str">
            <v>Transport fluvial et maritime</v>
          </cell>
        </row>
        <row r="1933">
          <cell r="B1933" t="str">
            <v>Transport terrestre</v>
          </cell>
        </row>
        <row r="1935">
          <cell r="B1935" t="str">
            <v>Services faiblement matériels, France continentale [B]</v>
          </cell>
        </row>
        <row r="1936">
          <cell r="B1936" t="str">
            <v>Services fortement matériels, France continentale [B]</v>
          </cell>
        </row>
        <row r="1937">
          <cell r="B1937" t="str">
            <v>Informatique et bureautique, France continentale [B]</v>
          </cell>
        </row>
        <row r="1938">
          <cell r="B1938" t="str">
            <v>Petites fournitures, France continentale [B]</v>
          </cell>
        </row>
        <row r="1940">
          <cell r="B1940" t="str">
            <v>Services faiblement matériels, Mayotte [B]</v>
          </cell>
        </row>
        <row r="1941">
          <cell r="B1941" t="str">
            <v>Services fortement matériels, Mayotte [B]</v>
          </cell>
        </row>
        <row r="1942">
          <cell r="B1942" t="str">
            <v>Informatique et bureautique, Mayotte [B]</v>
          </cell>
        </row>
        <row r="1943">
          <cell r="B1943" t="str">
            <v>Petites fournitures, Mayotte [B]</v>
          </cell>
        </row>
        <row r="1945">
          <cell r="B1945" t="str">
            <v>Services faiblement matériels, Polynésie française [B]</v>
          </cell>
        </row>
        <row r="1946">
          <cell r="B1946" t="str">
            <v>Services fortement matériels, Polynésie française [B]</v>
          </cell>
        </row>
        <row r="1955">
          <cell r="B1955" t="str">
            <v>Produits animaux en "sortie de ferme"</v>
          </cell>
        </row>
        <row r="1956">
          <cell r="B1956" t="str">
            <v>Agneau, France continentale, système Roquefort</v>
          </cell>
        </row>
        <row r="1957">
          <cell r="B1957" t="str">
            <v>Agneau, France continentale, système spécialisé bergerie</v>
          </cell>
        </row>
        <row r="1958">
          <cell r="B1958" t="str">
            <v>Bovin viande, moyenne nationale, France continentale</v>
          </cell>
        </row>
        <row r="1959">
          <cell r="B1959" t="str">
            <v>Brebis allaitante de réforme, système spécialisé bergerie, France continentale</v>
          </cell>
        </row>
        <row r="1960">
          <cell r="B1960" t="str">
            <v>Brebis de réforme, système Roquefort, France continentale</v>
          </cell>
        </row>
        <row r="1961">
          <cell r="B1961" t="str">
            <v>Broutard, système charolais &lt; 1,2 UGB/ha, France continentale</v>
          </cell>
        </row>
        <row r="1962">
          <cell r="B1962" t="str">
            <v>Broutard, système charolais &gt;= 1,2 UGB/ha, France continentale</v>
          </cell>
        </row>
        <row r="1963">
          <cell r="B1963" t="str">
            <v>Chèvre de réforme, système zone fourragère intensive, France continentale (Poitou Charentes)</v>
          </cell>
        </row>
        <row r="1964">
          <cell r="B1964" t="str">
            <v>Chevreau, système zone fourragère intensive, France continentale (Poitou Charentes)</v>
          </cell>
        </row>
        <row r="1965">
          <cell r="B1965" t="str">
            <v>Génisse race à viande, France continentale (Pays de la Loire)</v>
          </cell>
        </row>
        <row r="1966">
          <cell r="B1966" t="str">
            <v xml:space="preserve">Porc, biologique, France continentale </v>
          </cell>
        </row>
        <row r="1967">
          <cell r="B1967" t="str">
            <v xml:space="preserve">Porc, alimentation à dominante colza, France continentale </v>
          </cell>
        </row>
        <row r="1968">
          <cell r="B1968" t="str">
            <v xml:space="preserve">Porc, alimentation à dominante soja, France continentale </v>
          </cell>
        </row>
        <row r="1969">
          <cell r="B1969" t="str">
            <v>Porc, d'exploitation céréales/porcs en approvisionnement local, France continentale, Pays de la Loire</v>
          </cell>
        </row>
        <row r="1970">
          <cell r="B1970" t="str">
            <v>Porc, Moyenne nationale, France continentale</v>
          </cell>
        </row>
        <row r="1971">
          <cell r="B1971" t="str">
            <v>Porc, élevage spécialisé avec traitement biologique des effluents - 100% achat, France continentale (Bretagne)</v>
          </cell>
        </row>
        <row r="1972">
          <cell r="B1972" t="str">
            <v>Porc, Label Rouge, bâtiment courette, France continentale (Sarthe)</v>
          </cell>
        </row>
        <row r="1973">
          <cell r="B1973" t="str">
            <v>Porc, Label Rouge, plein air, France continentale (Vendée)</v>
          </cell>
        </row>
        <row r="1974">
          <cell r="B1974" t="str">
            <v>Taurillon laitier, France continentale (Pays de la Loire)</v>
          </cell>
        </row>
        <row r="1975">
          <cell r="B1975" t="str">
            <v>Taurillon race à viande, système naisseur charolais &gt;= 1,2 UGB/ha, France continentale (Pays de la Loire)</v>
          </cell>
        </row>
        <row r="1976">
          <cell r="B1976" t="str">
            <v>Taurillon race à viande, système naisseur charolais &lt; 1,2 UGB/ha, France continentale, Région Ouest</v>
          </cell>
        </row>
        <row r="1977">
          <cell r="B1977" t="str">
            <v>Truie de reforme, biologique, France continentale</v>
          </cell>
        </row>
        <row r="1978">
          <cell r="B1978" t="str">
            <v>Truie de reforme, alimentation colza, France continentale</v>
          </cell>
        </row>
        <row r="1979">
          <cell r="B1979" t="str">
            <v>Truie de reforme, alimentation soja, France continentale</v>
          </cell>
        </row>
        <row r="1980">
          <cell r="B1980" t="str">
            <v>Truie de reforme, d'exploitation céréales/truies en approvisionnement local, France continentale, Pays de la Loire</v>
          </cell>
        </row>
        <row r="1981">
          <cell r="B1981" t="str">
            <v>Truie de reforme, Moyenne nationale, France continentale</v>
          </cell>
        </row>
        <row r="1982">
          <cell r="B1982" t="str">
            <v>Truie de réforme, standard d'élevage spécialisé avec traitement biologique des effluents - 100% achat,, France continentale, Bretagne</v>
          </cell>
        </row>
        <row r="1983">
          <cell r="B1983" t="str">
            <v>Truie de réforme, Label Rouge, bâtiment courette, France continentale, Sarthe</v>
          </cell>
        </row>
        <row r="1984">
          <cell r="B1984" t="str">
            <v>Truie de reforme, Label rouge, plein air, France continentale, Vendée</v>
          </cell>
        </row>
        <row r="1985">
          <cell r="B1985" t="str">
            <v>Vache de réforme d’origine allaitante, naisseur spécialisé, système charolais &lt; 1,2 UGB/ha, France continentale, Bourgogne</v>
          </cell>
        </row>
        <row r="1986">
          <cell r="B1986" t="str">
            <v>Vache de réforme d’origine allaitante, naisseur spécialisé, système charolais &gt;= 1,2 UGB/ha, France continentale, Pays de la Loire</v>
          </cell>
        </row>
        <row r="1987">
          <cell r="B1987" t="str">
            <v>Vache laitière de réforme, biologique, spécialisé de plaine de l’ouest, herbe (5 à 10% maïs / SFP), France continentale, Pays de la Loire</v>
          </cell>
        </row>
        <row r="1988">
          <cell r="B1988" t="str">
            <v>Vache laitière de réforme, montagne,herbe, France continentale (Massif Central)</v>
          </cell>
        </row>
        <row r="1989">
          <cell r="B1989" t="str">
            <v>Vache laitière de réforme, plaine de l’ouest, herbe - maïs (10-30% de maïs / SFP), France continentale (Pays de la Loire)</v>
          </cell>
        </row>
        <row r="1990">
          <cell r="B1990" t="str">
            <v>Vache laitière de réforme, plaine de l’ouest, maïs dominant (&gt;30% maïs / SFP), France continentale (Bretagne, Pays de la Loire)</v>
          </cell>
        </row>
        <row r="1991">
          <cell r="B1991" t="str">
            <v>Vache laitière de réforme, plaine, herbe (5 à 10% maïs / SFP), France continentale (Région Nord)</v>
          </cell>
        </row>
        <row r="1992">
          <cell r="B1992" t="str">
            <v>Veau de 8 jours, biologique, plaine de l’ouest, herbe (5 à 10% maïs / SFP), France continental (Pays de la Loire)</v>
          </cell>
        </row>
        <row r="1993">
          <cell r="B1993" t="str">
            <v>Veau de 8 jours, montagne, herbe, France continentale (Massif Central)</v>
          </cell>
        </row>
        <row r="1994">
          <cell r="B1994" t="str">
            <v>Veau de 8 jours, plaine de l’ouest, herbe - maïs (10-30% de maïs / SFP), France continentale (Pays de la Loire)</v>
          </cell>
        </row>
        <row r="1995">
          <cell r="B1995" t="str">
            <v>Veau de 8 jours, plaine de l’ouest, maïs dominant (&gt;30% maïs / SFP) atel, France continentale (Bretagne, Pays de la Loire)</v>
          </cell>
        </row>
        <row r="1996">
          <cell r="B1996" t="str">
            <v>Veau de 8 jours, système spécialisé de plaine, herbe (5 à 10% maïs / SFP), France continentale, Région Nord</v>
          </cell>
        </row>
        <row r="1997">
          <cell r="B1997" t="str">
            <v>Veau de boucherie, France continentale (Bretagne)</v>
          </cell>
        </row>
        <row r="1999">
          <cell r="B1999" t="str">
            <v>Canard à gaver, France continentale (Landes)</v>
          </cell>
        </row>
        <row r="2000">
          <cell r="B2000" t="str">
            <v>Canard à rôtir, France continentale (Vendée)</v>
          </cell>
        </row>
        <row r="2001">
          <cell r="B2001" t="str">
            <v>Dinde, France continentale (Bretagne)</v>
          </cell>
        </row>
        <row r="2002">
          <cell r="B2002" t="str">
            <v>Dinde, Label rouge, France continentale (Bretagne)</v>
          </cell>
        </row>
        <row r="2003">
          <cell r="B2003" t="str">
            <v>Dinde, Moyenne nationale, France continentale</v>
          </cell>
        </row>
        <row r="2004">
          <cell r="B2004" t="str">
            <v>Poule de réforme, biologique, France continentale (Bretagne)</v>
          </cell>
        </row>
        <row r="2005">
          <cell r="B2005" t="str">
            <v>Poule de réforme, en bâtiment, au sol, France continentale (Bretagne)</v>
          </cell>
        </row>
        <row r="2006">
          <cell r="B2006" t="str">
            <v>Poule de réforme, en bâtiment, en cage, France continentale, (Bretagne)</v>
          </cell>
        </row>
        <row r="2007">
          <cell r="B2007" t="str">
            <v>Poule de réforme, en bâtiment, en cage, France continentale, (Bretagne)</v>
          </cell>
        </row>
        <row r="2008">
          <cell r="B2008" t="str">
            <v>Poule de réforme, plein air, France continentale (Pays de la Loire)</v>
          </cell>
        </row>
        <row r="2009">
          <cell r="B2009" t="str">
            <v>Poule de réforme, Moyenne nationale, France continentale</v>
          </cell>
        </row>
        <row r="2010">
          <cell r="B2010" t="str">
            <v>Poulet de chair, biologique, France continentale (Pays de la Loire)</v>
          </cell>
        </row>
        <row r="2011">
          <cell r="B2011" t="str">
            <v>Poulet de chair, France continentale (Bretagne)</v>
          </cell>
        </row>
        <row r="2012">
          <cell r="B2012" t="str">
            <v>Poulet de chair, Label rouge, France continentale (Bretagne)</v>
          </cell>
        </row>
        <row r="2013">
          <cell r="B2013" t="str">
            <v xml:space="preserve">Poulet de chair, Moyenne nationale, France continentale </v>
          </cell>
        </row>
        <row r="2015">
          <cell r="B2015" t="str">
            <v>Laine, système Roquefort, France continentale</v>
          </cell>
        </row>
        <row r="2016">
          <cell r="B2016" t="str">
            <v>Laine, système spécialisé bergerie, France continentale</v>
          </cell>
        </row>
        <row r="2017">
          <cell r="B2017" t="str">
            <v>Lait de brebis, système Roquefort, France continentale</v>
          </cell>
        </row>
        <row r="2018">
          <cell r="B2018" t="str">
            <v>Lait de chèvre, système zone fourragère intensive, France continentale (Poitou Charentes)</v>
          </cell>
        </row>
        <row r="2019">
          <cell r="B2019" t="str">
            <v>Lait de vache, biologique, plaine de l’ouest, herbe (5 à 10% maïs / SFP), France continentale (Pays de la Loire)</v>
          </cell>
        </row>
        <row r="2020">
          <cell r="B2020" t="str">
            <v>Lait de vache, montagne, herbe, France continentale (Massif Central)</v>
          </cell>
        </row>
        <row r="2021">
          <cell r="B2021" t="str">
            <v>Lait de vache, plaine de l’ouest, herbe - maïs (10-30% de maïs / SFP), France continentale (Pays de la Loire)</v>
          </cell>
        </row>
        <row r="2022">
          <cell r="B2022" t="str">
            <v>Lait de vache, plaine de l’ouest, maïs dominant (&gt;30% maïs / SFP), France continentale (Bretagne, Pays de la Loire)</v>
          </cell>
        </row>
        <row r="2023">
          <cell r="B2023" t="str">
            <v>Lait de vache, plaine, herbe (5 à 10% maïs / SFP), France continentale (Région Nord)</v>
          </cell>
        </row>
        <row r="2024">
          <cell r="B2024" t="str">
            <v xml:space="preserve">Lait de vache, Moyenne nationale, France continentale </v>
          </cell>
        </row>
        <row r="2025">
          <cell r="B2025" t="str">
            <v>Lapin, en cage, France continentale (Vendée)</v>
          </cell>
        </row>
        <row r="2026">
          <cell r="B2026" t="str">
            <v>Lapine de reforme, en cage, France continentale (Pays de la Loire)</v>
          </cell>
        </row>
        <row r="2027">
          <cell r="B2027" t="str">
            <v>Oeuf, biologique, France continentale (Bretagne)</v>
          </cell>
        </row>
        <row r="2028">
          <cell r="B2028" t="str">
            <v>Oeuf, en bâtiment, au sol, France continentale (Bretagne)</v>
          </cell>
        </row>
        <row r="2029">
          <cell r="B2029" t="str">
            <v>Oeuf, en bâtiment, en cage, France continentale (Bretagne)</v>
          </cell>
        </row>
        <row r="2030">
          <cell r="B2030" t="str">
            <v>Oeuf, en bâtiment, en cage, France continentale (Bretagne)</v>
          </cell>
        </row>
        <row r="2031">
          <cell r="B2031" t="str">
            <v>Oeuf, plein air, France continentale (Pays de la Loire)</v>
          </cell>
        </row>
        <row r="2032">
          <cell r="B2032" t="str">
            <v>Oeuf, Moyenne nationale, France continentale</v>
          </cell>
        </row>
        <row r="2034">
          <cell r="B2034" t="str">
            <v>Produits de la mer en "sortie de ferme"</v>
          </cell>
        </row>
        <row r="2035">
          <cell r="B2035" t="str">
            <v>Bar ou dorade (200 à 500g, en cage) de Méditérannée, France continentale</v>
          </cell>
        </row>
        <row r="2036">
          <cell r="B2036" t="str">
            <v>Crevettes, France continentale</v>
          </cell>
        </row>
        <row r="2037">
          <cell r="B2037" t="str">
            <v xml:space="preserve">Grande truite (2 à 4 kg), France continentale </v>
          </cell>
        </row>
        <row r="2038">
          <cell r="B2038" t="str">
            <v>*Poisson pêché</v>
          </cell>
        </row>
        <row r="2039">
          <cell r="B2039" t="str">
            <v xml:space="preserve">*Saumon Ecosse </v>
          </cell>
        </row>
        <row r="2040">
          <cell r="B2040" t="str">
            <v>*Saumon Norvège</v>
          </cell>
        </row>
        <row r="2041">
          <cell r="B2041" t="str">
            <v xml:space="preserve">Truite portion, 250-350g, France continentale </v>
          </cell>
        </row>
        <row r="2043">
          <cell r="B2043" t="str">
            <v>Pêche européenne, France continentale - /!\ Découpage par GES non connu /!\ [B]</v>
          </cell>
        </row>
        <row r="2044">
          <cell r="B2044" t="str">
            <v>Pêche tropicale, Outre-mer - /!\ Découpage par GES non connu /!\ [B]</v>
          </cell>
        </row>
        <row r="2046">
          <cell r="B2046" t="str">
            <v>Produits végétaux en "sortie de ferme"</v>
          </cell>
        </row>
        <row r="2047">
          <cell r="B2047" t="str">
            <v>Carotte, biologique, France continentale (Basse Normandie)</v>
          </cell>
        </row>
        <row r="2048">
          <cell r="B2048" t="str">
            <v>Carotte, Moyenne régionale, France continentale (Basse Normandie)</v>
          </cell>
        </row>
        <row r="2049">
          <cell r="B2049" t="str">
            <v>Carotte, premier et deuxième choix, Moyenne régionale, France continentale (Aquitaine)</v>
          </cell>
        </row>
        <row r="2050">
          <cell r="B2050" t="str">
            <v>Carotte, premier et deuxième choix, Moyenne régionale, France continentale (Basse Normandie)</v>
          </cell>
        </row>
        <row r="2051">
          <cell r="B2051" t="str">
            <v>Concombres de saison, France continentale</v>
          </cell>
        </row>
        <row r="2052">
          <cell r="B2052" t="str">
            <v>Concombres sous serre, France continentale</v>
          </cell>
        </row>
        <row r="2053">
          <cell r="B2053" t="str">
            <v xml:space="preserve">Maïs ensilage, conventionnel, Moyenne nationale, France continentale </v>
          </cell>
        </row>
        <row r="2054">
          <cell r="B2054" t="str">
            <v xml:space="preserve">Maïs grain humide, conventionnel, 28% humidité, Moyenne nationale, France continentale </v>
          </cell>
        </row>
        <row r="2055">
          <cell r="B2055" t="str">
            <v xml:space="preserve">Pois d'hiver, conventionnel, 15% humidité, France continentale </v>
          </cell>
        </row>
        <row r="2056">
          <cell r="B2056" t="str">
            <v xml:space="preserve">Pois de printemps, conventionnel, 15% humidité, France continentale </v>
          </cell>
        </row>
        <row r="2057">
          <cell r="B2057" t="str">
            <v xml:space="preserve">Pomme de terre, marché du frais, autres variétés, France continentale </v>
          </cell>
        </row>
        <row r="2058">
          <cell r="B2058" t="str">
            <v xml:space="preserve">Pomme de terre, marché du frais, chair ferme, France continentale </v>
          </cell>
        </row>
        <row r="2059">
          <cell r="B2059" t="str">
            <v>Pomme de terre, industrie, France continentale</v>
          </cell>
        </row>
        <row r="2060">
          <cell r="B2060" t="str">
            <v xml:space="preserve">Pomme de terre fécule, Moyenne nationale, France continentale </v>
          </cell>
        </row>
        <row r="2061">
          <cell r="B2061" t="str">
            <v xml:space="preserve">Pomme de terre, mix de variétés, Moyenne nationale, France continentale </v>
          </cell>
        </row>
        <row r="2063">
          <cell r="B2063" t="str">
            <v>Ananas, Polynésie Française</v>
          </cell>
        </row>
        <row r="2064">
          <cell r="B2064" t="str">
            <v>Betterave sucrière conventionnelle, France continentale</v>
          </cell>
        </row>
        <row r="2065">
          <cell r="B2065" t="str">
            <v>Clémentine (Nour) qualité export, Morocco (Souss)</v>
          </cell>
        </row>
        <row r="2066">
          <cell r="B2066" t="str">
            <v>Mangue, conventionnelle, Brésil (San Francisco)</v>
          </cell>
        </row>
        <row r="2067">
          <cell r="B2067" t="str">
            <v>Pamplemousse, Polynésie Française - /!\ Découpage par GES non connu /!\</v>
          </cell>
        </row>
        <row r="2068">
          <cell r="B2068" t="str">
            <v xml:space="preserve">Pêche, biologique, Moyenne nationale, France continentale </v>
          </cell>
        </row>
        <row r="2069">
          <cell r="B2069" t="str">
            <v xml:space="preserve">Pêche, conventionnelle, Moyenne nationale, France continentale </v>
          </cell>
        </row>
        <row r="2070">
          <cell r="B2070" t="str">
            <v xml:space="preserve">Pêche, mix (conventionnelle et biologique), Moyenne nationale, France continentale </v>
          </cell>
        </row>
        <row r="2071">
          <cell r="B2071" t="str">
            <v>Pomme à cidre, conventionnelle, France continentale (Bretagne du Sud et Nord-Ouest)</v>
          </cell>
        </row>
        <row r="2072">
          <cell r="B2072" t="str">
            <v xml:space="preserve">Pomme de table, biologique, France continentale </v>
          </cell>
        </row>
        <row r="2073">
          <cell r="B2073" t="str">
            <v xml:space="preserve">Pomme de table, conventionnelle, France continentale </v>
          </cell>
        </row>
        <row r="2074">
          <cell r="B2074" t="str">
            <v xml:space="preserve">Pomme de table, mix (conventionnelle et biologique), France continentale </v>
          </cell>
        </row>
        <row r="2075">
          <cell r="B2075" t="str">
            <v xml:space="preserve">Pomme non tolérante à la tavelure, conventionnelle, France continentale </v>
          </cell>
        </row>
        <row r="2076">
          <cell r="B2076" t="str">
            <v xml:space="preserve">Pomme tolérante à la tavelure, conventionnelle, France continentale </v>
          </cell>
        </row>
        <row r="2077">
          <cell r="B2077" t="str">
            <v>Raisin vigne, biologique, Languedoc Roussillon, tous vins confondus, France continentale, Languedoc-Roussillon</v>
          </cell>
        </row>
        <row r="2078">
          <cell r="B2078" t="str">
            <v>Raisin vigne, biologique, Maconnais, vin appellation, France continentale, Macon</v>
          </cell>
        </row>
        <row r="2079">
          <cell r="B2079" t="str">
            <v>Raisin vigne, raisonnée, Languedoc Roussillon, tous vins confondus, France continentale, Languedoc-Roussillon</v>
          </cell>
        </row>
        <row r="2080">
          <cell r="B2080" t="str">
            <v>Raisin vigne, raisonnée Beaujolais Sud, vin appellation Beaujolais, France continentale, Beaujolais</v>
          </cell>
        </row>
        <row r="2081">
          <cell r="B2081" t="str">
            <v>Salade de saison, France continentale</v>
          </cell>
        </row>
        <row r="2082">
          <cell r="B2082" t="str">
            <v>Salade sous serre, France continentale</v>
          </cell>
        </row>
        <row r="2083">
          <cell r="B2083" t="str">
            <v>Tomate, consommation en frais, biologique, sous abri, France continentale</v>
          </cell>
        </row>
        <row r="2084">
          <cell r="B2084" t="str">
            <v>Tomate, consommation en frais, sous abri froid, France continentale</v>
          </cell>
        </row>
        <row r="2085">
          <cell r="B2085" t="str">
            <v>Tomate, consommation en frais, sous abri, France continentale</v>
          </cell>
        </row>
        <row r="2086">
          <cell r="B2086" t="str">
            <v>Tomate, consommation en frais, sous abri, France continentale</v>
          </cell>
        </row>
        <row r="2088">
          <cell r="B2088" t="str">
            <v>Blé dur conventionnel, France continentale</v>
          </cell>
        </row>
        <row r="2089">
          <cell r="B2089" t="str">
            <v>Blé tendre biologique, suivant une culture de féverole, France continentale (Centre)</v>
          </cell>
        </row>
        <row r="2090">
          <cell r="B2090" t="str">
            <v>Blé tendre biologique, suivant une culture de luzerne, France continentale (Centre)</v>
          </cell>
        </row>
        <row r="2091">
          <cell r="B2091" t="str">
            <v>Blé tendre conventionnel, France continentale</v>
          </cell>
        </row>
        <row r="2092">
          <cell r="B2092" t="str">
            <v>Blé tendre conventionnel améliorant (15% humidité), France continentale</v>
          </cell>
        </row>
        <row r="2093">
          <cell r="B2093" t="str">
            <v>Blé tendre conventionnel panifiable (15% humidité), France continentale</v>
          </cell>
        </row>
        <row r="2094">
          <cell r="B2094" t="str">
            <v>Féverole, biologique en culture pure, France continentale (Centre)</v>
          </cell>
        </row>
        <row r="2095">
          <cell r="B2095" t="str">
            <v>Féverole, conventionnelle, France continentale (Ile de France, Picardie, Normandie, Champagne Ardennes, Nord pas de Calais)</v>
          </cell>
        </row>
        <row r="2096">
          <cell r="B2096" t="str">
            <v>Féverole, de printemps, conventionnelle, en conduite allégée, France continentale, Région nord: Ile de France, Picardie, Normandie, Champagne Ardennes, Nord pas de Calais.</v>
          </cell>
        </row>
        <row r="2097">
          <cell r="B2097" t="str">
            <v>Foin, France continentale - /!\ Découpage par GES non connu /!\</v>
          </cell>
        </row>
        <row r="2098">
          <cell r="B2098" t="str">
            <v>Luzerne, Moyenne nationale, France continentale (Champagne-Ardenne)</v>
          </cell>
        </row>
        <row r="2099">
          <cell r="B2099" t="str">
            <v>Luzerne, alimentation animale (en exploitation avec élevage), France continentale (Champagne-Ardenne)</v>
          </cell>
        </row>
        <row r="2100">
          <cell r="B2100" t="str">
            <v>Luzerne, déshydratation, France continentale (Champagne-Ardenne)</v>
          </cell>
        </row>
        <row r="2101">
          <cell r="B2101" t="str">
            <v>Orge de brasserie, France continentale</v>
          </cell>
        </row>
        <row r="2102">
          <cell r="B2102" t="str">
            <v>Orge fourragère, France continentale</v>
          </cell>
        </row>
        <row r="2103">
          <cell r="B2103" t="str">
            <v>Riz Thaï (Riz jasmin), Thailand, Nord-Est et Nord</v>
          </cell>
        </row>
        <row r="2104">
          <cell r="B2104" t="str">
            <v>Triticale, biologique, France continentale (Centre)</v>
          </cell>
        </row>
        <row r="2105">
          <cell r="B2105" t="str">
            <v>Triticale, conventionnelle, France continentale</v>
          </cell>
        </row>
        <row r="2107">
          <cell r="B2107" t="str">
            <v>Cacao conventionnel, Brésil (Bahia)</v>
          </cell>
        </row>
        <row r="2108">
          <cell r="B2108" t="str">
            <v>Café grain (Robusta) sans pulpe, Brésil (Minas Gerais)</v>
          </cell>
        </row>
        <row r="2109">
          <cell r="B2109" t="str">
            <v>*Café (en kg)</v>
          </cell>
        </row>
        <row r="2110">
          <cell r="B2110" t="str">
            <v>Colza conventionnel, 9% humidité, France continentale</v>
          </cell>
        </row>
        <row r="2111">
          <cell r="B2111" t="str">
            <v>Tournesol, conventionnel, 9% humidité, France continentale</v>
          </cell>
        </row>
        <row r="2113">
          <cell r="B2113" t="str">
            <v>Produits en "sortie industrie agroalimentaire"</v>
          </cell>
        </row>
        <row r="2114">
          <cell r="B2114" t="str">
            <v>Viande d'agneau, France continentale</v>
          </cell>
        </row>
        <row r="2115">
          <cell r="B2115" t="str">
            <v>Viande de boeuf, France continentale</v>
          </cell>
        </row>
        <row r="2116">
          <cell r="B2116" t="str">
            <v>Viande de brebis, France continentale</v>
          </cell>
        </row>
        <row r="2117">
          <cell r="B2117" t="str">
            <v>Viande de canard à rôtir, France continentale</v>
          </cell>
        </row>
        <row r="2118">
          <cell r="B2118" t="str">
            <v>Viande de chèvre, France continentale</v>
          </cell>
        </row>
        <row r="2119">
          <cell r="B2119" t="str">
            <v>Viande de chevreau, France continentale</v>
          </cell>
        </row>
        <row r="2120">
          <cell r="B2120" t="str">
            <v>Viande de dinde, France continentale</v>
          </cell>
        </row>
        <row r="2121">
          <cell r="B2121" t="str">
            <v>Viande de lapin, France continentale</v>
          </cell>
        </row>
        <row r="2122">
          <cell r="B2122" t="str">
            <v>Viande de porc, France continentale</v>
          </cell>
        </row>
        <row r="2123">
          <cell r="B2123" t="str">
            <v>Viande de poulet de chair, France continentale</v>
          </cell>
        </row>
        <row r="2125">
          <cell r="B2125" t="str">
            <v>Beurre, France continentale</v>
          </cell>
        </row>
        <row r="2126">
          <cell r="B2126" t="str">
            <v>Fromage à pâte dure, France continentale</v>
          </cell>
        </row>
        <row r="2127">
          <cell r="B2127" t="str">
            <v>Fromage à pâte molle, France continentale</v>
          </cell>
        </row>
        <row r="2128">
          <cell r="B2128" t="str">
            <v>*Lait de vache - corrigé (en tonnes)</v>
          </cell>
        </row>
        <row r="2129">
          <cell r="B2129" t="str">
            <v>*Lait en poudre</v>
          </cell>
        </row>
        <row r="2130">
          <cell r="B2130" t="str">
            <v>Yaourts, France continentale</v>
          </cell>
        </row>
        <row r="2132">
          <cell r="B2132" t="str">
            <v>Farine, France continentale</v>
          </cell>
        </row>
        <row r="2133">
          <cell r="B2133" t="str">
            <v>Levure liquide, Europe</v>
          </cell>
        </row>
        <row r="2134">
          <cell r="B2134" t="str">
            <v>Levure pressée, Europe</v>
          </cell>
        </row>
        <row r="2135">
          <cell r="B2135" t="str">
            <v>Levure sèche, Europe</v>
          </cell>
        </row>
        <row r="2136">
          <cell r="B2136" t="str">
            <v>Pain, France continentale</v>
          </cell>
        </row>
        <row r="2137">
          <cell r="B2137" t="str">
            <v xml:space="preserve">*Sel </v>
          </cell>
        </row>
        <row r="2138">
          <cell r="B2138" t="str">
            <v>Sucre, France continentale - /!\ Découpage par GES non connu /!\</v>
          </cell>
        </row>
        <row r="2140">
          <cell r="B2140" t="str">
            <v>Huile de colza, France continentale</v>
          </cell>
        </row>
        <row r="2141">
          <cell r="B2141" t="str">
            <v>Huile de tournesol, France continentale</v>
          </cell>
        </row>
        <row r="2143">
          <cell r="B2143" t="str">
            <v>Alcool pur, France continentale</v>
          </cell>
        </row>
        <row r="2144">
          <cell r="B2144" t="str">
            <v>*Eau d'Evian (en litre)</v>
          </cell>
        </row>
        <row r="2145">
          <cell r="B2145" t="str">
            <v>Grand vin / champagne, France continentale - /!\ Découpage par GES non connu /!\</v>
          </cell>
        </row>
        <row r="2146">
          <cell r="B2146" t="str">
            <v>Vin, France continentale - /!\ Découpage par GES non connu /!\</v>
          </cell>
        </row>
        <row r="2148">
          <cell r="B2148" t="str">
            <v>Produits en "poids ingéré après achat en magasin"</v>
          </cell>
        </row>
        <row r="2149">
          <cell r="B2149" t="str">
            <v>Abricot (provenance : Pays du sud)</v>
          </cell>
        </row>
        <row r="2150">
          <cell r="B2150" t="str">
            <v>Abricot, de saison, France</v>
          </cell>
        </row>
        <row r="2151">
          <cell r="B2151" t="str">
            <v xml:space="preserve">Amandes, </v>
          </cell>
        </row>
        <row r="2152">
          <cell r="B2152" t="str">
            <v xml:space="preserve">Anis - Badiane, </v>
          </cell>
        </row>
        <row r="2153">
          <cell r="B2153" t="str">
            <v xml:space="preserve">Artichauts, </v>
          </cell>
        </row>
        <row r="2154">
          <cell r="B2154" t="str">
            <v>Asperges, de saison, France</v>
          </cell>
        </row>
        <row r="2155">
          <cell r="B2155" t="str">
            <v>Asperges, en boîte, Chine</v>
          </cell>
        </row>
        <row r="2156">
          <cell r="B2156" t="str">
            <v>Aubergine, de saison</v>
          </cell>
        </row>
        <row r="2157">
          <cell r="B2157" t="str">
            <v>Aubergine, serre chaufée</v>
          </cell>
        </row>
        <row r="2158">
          <cell r="B2158" t="str">
            <v xml:space="preserve">Avocat, </v>
          </cell>
        </row>
        <row r="2159">
          <cell r="B2159" t="str">
            <v xml:space="preserve">Banane, </v>
          </cell>
        </row>
        <row r="2160">
          <cell r="B2160" t="str">
            <v>Bar ou Dorade, d'élevage, en filet</v>
          </cell>
        </row>
        <row r="2161">
          <cell r="B2161" t="str">
            <v xml:space="preserve">Betterave, </v>
          </cell>
        </row>
        <row r="2162">
          <cell r="B2162" t="str">
            <v>Beurre, doux</v>
          </cell>
        </row>
        <row r="2163">
          <cell r="B2163" t="str">
            <v>Biscuit, au beurre</v>
          </cell>
        </row>
        <row r="2164">
          <cell r="B2164" t="str">
            <v xml:space="preserve">Blanc de dinde, </v>
          </cell>
        </row>
        <row r="2165">
          <cell r="B2165" t="str">
            <v xml:space="preserve">Blanc de poulet, </v>
          </cell>
        </row>
        <row r="2166">
          <cell r="B2166" t="str">
            <v>Brocoli, France</v>
          </cell>
        </row>
        <row r="2167">
          <cell r="B2167" t="str">
            <v xml:space="preserve">Cannelle, </v>
          </cell>
        </row>
        <row r="2168">
          <cell r="B2168" t="str">
            <v>Carotte, fraîches</v>
          </cell>
        </row>
        <row r="2169">
          <cell r="B2169" t="str">
            <v xml:space="preserve">Céleri, </v>
          </cell>
        </row>
        <row r="2170">
          <cell r="B2170" t="str">
            <v>Céréales, mélange de</v>
          </cell>
        </row>
        <row r="2171">
          <cell r="B2171" t="str">
            <v xml:space="preserve">Cerise, </v>
          </cell>
        </row>
        <row r="2172">
          <cell r="B2172" t="str">
            <v xml:space="preserve">Champignons de Paris, </v>
          </cell>
        </row>
        <row r="2173">
          <cell r="B2173" t="str">
            <v>Chocolat, au lait, en morceau</v>
          </cell>
        </row>
        <row r="2174">
          <cell r="B2174" t="str">
            <v>Chocolat, blanc, en morceau</v>
          </cell>
        </row>
        <row r="2175">
          <cell r="B2175" t="str">
            <v>Chocolat, en poudre, non sucré</v>
          </cell>
        </row>
        <row r="2176">
          <cell r="B2176" t="str">
            <v>Chocolat, noir, en morceau</v>
          </cell>
        </row>
        <row r="2177">
          <cell r="B2177" t="str">
            <v xml:space="preserve">Chou pommé, </v>
          </cell>
        </row>
        <row r="2178">
          <cell r="B2178" t="str">
            <v xml:space="preserve">Chou-Fleur, </v>
          </cell>
        </row>
        <row r="2179">
          <cell r="B2179" t="str">
            <v xml:space="preserve">Citron, </v>
          </cell>
        </row>
        <row r="2180">
          <cell r="B2180" t="str">
            <v xml:space="preserve">Citrouille - Courges -Potiron, </v>
          </cell>
        </row>
        <row r="2181">
          <cell r="B2181" t="str">
            <v>Concombre, de saison</v>
          </cell>
        </row>
        <row r="2182">
          <cell r="B2182" t="str">
            <v>Concombre, serre chauffée</v>
          </cell>
        </row>
        <row r="2183">
          <cell r="B2183" t="str">
            <v xml:space="preserve">Côtelettes d'Agneau, </v>
          </cell>
        </row>
        <row r="2184">
          <cell r="B2184" t="str">
            <v xml:space="preserve">Courgette, </v>
          </cell>
        </row>
        <row r="2185">
          <cell r="B2185" t="str">
            <v>Crème, 40% MG, pasteurisée</v>
          </cell>
        </row>
        <row r="2186">
          <cell r="B2186" t="str">
            <v xml:space="preserve">Cuisse de dinde, </v>
          </cell>
        </row>
        <row r="2187">
          <cell r="B2187" t="str">
            <v xml:space="preserve">Cuisse de poulet, </v>
          </cell>
        </row>
        <row r="2188">
          <cell r="B2188" t="str">
            <v xml:space="preserve">Endive, </v>
          </cell>
        </row>
        <row r="2189">
          <cell r="B2189" t="str">
            <v xml:space="preserve">Épices, </v>
          </cell>
        </row>
        <row r="2190">
          <cell r="B2190" t="str">
            <v xml:space="preserve">Epinard, </v>
          </cell>
        </row>
        <row r="2191">
          <cell r="B2191" t="str">
            <v>Farine, de blé</v>
          </cell>
        </row>
        <row r="2192">
          <cell r="B2192" t="str">
            <v>Fraises (provenance : Pays du sud)</v>
          </cell>
        </row>
        <row r="2193">
          <cell r="B2193" t="str">
            <v>Fraises, hors-saison sous-serre, France</v>
          </cell>
        </row>
        <row r="2194">
          <cell r="B2194" t="str">
            <v>Fraises, saison, France</v>
          </cell>
        </row>
        <row r="2195">
          <cell r="B2195" t="str">
            <v>Frites, surgelées</v>
          </cell>
        </row>
        <row r="2196">
          <cell r="B2196" t="str">
            <v>Fromage, à pâte dure (type emmental)</v>
          </cell>
        </row>
        <row r="2197">
          <cell r="B2197" t="str">
            <v>Fromage, à pâte molle (type camenbert)</v>
          </cell>
        </row>
        <row r="2198">
          <cell r="B2198" t="str">
            <v>Fromage, frais de chèvre</v>
          </cell>
        </row>
        <row r="2199">
          <cell r="B2199" t="str">
            <v>Fromage, frais, 58% MG</v>
          </cell>
        </row>
        <row r="2200">
          <cell r="B2200" t="str">
            <v>Fruit (ou légume), générique,  de saison, produit localement</v>
          </cell>
        </row>
        <row r="2201">
          <cell r="B2201" t="str">
            <v>Fruit (ou légume), générique, hors saison, produit sous serre chauffée</v>
          </cell>
        </row>
        <row r="2202">
          <cell r="B2202" t="str">
            <v>Fruit (ou légume), générique, importé par avion, saison ou hors-saison</v>
          </cell>
        </row>
        <row r="2203">
          <cell r="B2203" t="str">
            <v>Fruit (ou légume), générique, importé par bateau et camion</v>
          </cell>
        </row>
        <row r="2204">
          <cell r="B2204" t="str">
            <v xml:space="preserve">Glace à la vanille, </v>
          </cell>
        </row>
        <row r="2205">
          <cell r="B2205" t="str">
            <v xml:space="preserve">Gousse de Vanille, </v>
          </cell>
        </row>
        <row r="2206">
          <cell r="B2206" t="str">
            <v>Haricot blanc, en conserve (type cassoulet)</v>
          </cell>
        </row>
        <row r="2207">
          <cell r="B2207" t="str">
            <v>Haricots verts, frais locaux</v>
          </cell>
        </row>
        <row r="2208">
          <cell r="B2208" t="str">
            <v>Haricots verts, importés par avion</v>
          </cell>
        </row>
        <row r="2209">
          <cell r="B2209" t="str">
            <v xml:space="preserve">Huile d'olive, </v>
          </cell>
        </row>
        <row r="2210">
          <cell r="B2210" t="str">
            <v xml:space="preserve">Huile de colza, </v>
          </cell>
        </row>
        <row r="2211">
          <cell r="B2211" t="str">
            <v xml:space="preserve">Huile de tournesol, </v>
          </cell>
        </row>
        <row r="2212">
          <cell r="B2212" t="str">
            <v xml:space="preserve">Ketchup, </v>
          </cell>
        </row>
        <row r="2213">
          <cell r="B2213" t="str">
            <v>Lait, de vache, semi-écrémé, pasteurisé</v>
          </cell>
        </row>
        <row r="2214">
          <cell r="B2214" t="str">
            <v xml:space="preserve">Lapin, </v>
          </cell>
        </row>
        <row r="2215">
          <cell r="B2215" t="str">
            <v xml:space="preserve">Lardons, </v>
          </cell>
        </row>
        <row r="2216">
          <cell r="B2216" t="str">
            <v>Légumes (ou fruits), générique, de saison, produit localement</v>
          </cell>
        </row>
        <row r="2217">
          <cell r="B2217" t="str">
            <v>Légumes (ou fruits), générique, hors saison, produit sous serre chauffée</v>
          </cell>
        </row>
        <row r="2218">
          <cell r="B2218" t="str">
            <v>Légumes (ou fruits), générique, importé par avion, saison ou hors-saison</v>
          </cell>
        </row>
        <row r="2219">
          <cell r="B2219" t="str">
            <v>Légumes (ou fruits), générique, importé par bateau et camion</v>
          </cell>
        </row>
        <row r="2220">
          <cell r="B2220" t="str">
            <v xml:space="preserve">Lentilles vertes, </v>
          </cell>
        </row>
        <row r="2221">
          <cell r="B2221" t="str">
            <v xml:space="preserve">Magret canard, </v>
          </cell>
        </row>
        <row r="2222">
          <cell r="B2222" t="str">
            <v xml:space="preserve">Maïs, </v>
          </cell>
        </row>
        <row r="2223">
          <cell r="B2223" t="str">
            <v xml:space="preserve">Mandarine, </v>
          </cell>
        </row>
        <row r="2224">
          <cell r="B2224" t="str">
            <v>Mangue, importée en avion</v>
          </cell>
        </row>
        <row r="2225">
          <cell r="B2225" t="str">
            <v>Mangue, importée en bateau</v>
          </cell>
        </row>
        <row r="2226">
          <cell r="B2226" t="str">
            <v xml:space="preserve">Margarine, </v>
          </cell>
        </row>
        <row r="2227">
          <cell r="B2227" t="str">
            <v xml:space="preserve">Melon, </v>
          </cell>
        </row>
        <row r="2228">
          <cell r="B2228" t="str">
            <v xml:space="preserve">Moules - autres crustacés, </v>
          </cell>
        </row>
        <row r="2229">
          <cell r="B2229" t="str">
            <v xml:space="preserve">Moutarde, </v>
          </cell>
        </row>
        <row r="2230">
          <cell r="B2230" t="str">
            <v xml:space="preserve">Navet, </v>
          </cell>
        </row>
        <row r="2231">
          <cell r="B2231" t="str">
            <v>Noix, entières</v>
          </cell>
        </row>
        <row r="2232">
          <cell r="B2232" t="str">
            <v xml:space="preserve">Oignons, </v>
          </cell>
        </row>
        <row r="2233">
          <cell r="B2233" t="str">
            <v>Olives (provenance : Pays du sud) en boîte</v>
          </cell>
        </row>
        <row r="2234">
          <cell r="B2234" t="str">
            <v>Orange, destinées à l'industrie</v>
          </cell>
        </row>
        <row r="2235">
          <cell r="B2235" t="str">
            <v>Orange, fraîche</v>
          </cell>
        </row>
        <row r="2236">
          <cell r="B2236" t="str">
            <v xml:space="preserve">Pain, </v>
          </cell>
        </row>
        <row r="2237">
          <cell r="B2237" t="str">
            <v xml:space="preserve">Pâte à tarte, </v>
          </cell>
        </row>
        <row r="2238">
          <cell r="B2238" t="str">
            <v>Pâtes, sèches</v>
          </cell>
        </row>
        <row r="2239">
          <cell r="B2239" t="str">
            <v>Pêche (provenance : Pays du sud)</v>
          </cell>
        </row>
        <row r="2240">
          <cell r="B2240" t="str">
            <v>Pêche, France</v>
          </cell>
        </row>
        <row r="2241">
          <cell r="B2241" t="str">
            <v>Piment et poivre, sec</v>
          </cell>
        </row>
        <row r="2242">
          <cell r="B2242" t="str">
            <v>Poire, Argentine</v>
          </cell>
        </row>
        <row r="2243">
          <cell r="B2243" t="str">
            <v>Poire, Belgique</v>
          </cell>
        </row>
        <row r="2244">
          <cell r="B2244" t="str">
            <v xml:space="preserve">Poireau, </v>
          </cell>
        </row>
        <row r="2245">
          <cell r="B2245" t="str">
            <v>Pois, d'hiver frais</v>
          </cell>
        </row>
        <row r="2246">
          <cell r="B2246" t="str">
            <v>Pois, de printemps frais</v>
          </cell>
        </row>
        <row r="2247">
          <cell r="B2247" t="str">
            <v>Pois, en conserve, type printemps</v>
          </cell>
        </row>
        <row r="2248">
          <cell r="B2248" t="str">
            <v>Pois, surgelés</v>
          </cell>
        </row>
        <row r="2249">
          <cell r="B2249" t="str">
            <v>Poisson, sauvage, en filet</v>
          </cell>
        </row>
        <row r="2250">
          <cell r="B2250" t="str">
            <v xml:space="preserve">Poivron, </v>
          </cell>
        </row>
        <row r="2251">
          <cell r="B2251" t="str">
            <v>Pomme, Amérique du sud</v>
          </cell>
        </row>
        <row r="2252">
          <cell r="B2252" t="str">
            <v>Pomme, France</v>
          </cell>
        </row>
        <row r="2253">
          <cell r="B2253" t="str">
            <v xml:space="preserve">Pomme de terre, </v>
          </cell>
        </row>
        <row r="2254">
          <cell r="B2254" t="str">
            <v>Poulet entier, entier</v>
          </cell>
        </row>
        <row r="2255">
          <cell r="B2255" t="str">
            <v>Radis, de saison</v>
          </cell>
        </row>
        <row r="2256">
          <cell r="B2256" t="str">
            <v>Radis, serre chauffée</v>
          </cell>
        </row>
        <row r="2257">
          <cell r="B2257" t="str">
            <v xml:space="preserve">Raisin, </v>
          </cell>
        </row>
        <row r="2258">
          <cell r="B2258" t="str">
            <v>Riz, jasmin, Thaïlande</v>
          </cell>
        </row>
        <row r="2259">
          <cell r="B2259" t="str">
            <v xml:space="preserve">Salade, </v>
          </cell>
        </row>
        <row r="2260">
          <cell r="B2260" t="str">
            <v xml:space="preserve">Sauce tomate, </v>
          </cell>
        </row>
        <row r="2261">
          <cell r="B2261" t="str">
            <v xml:space="preserve">Saucisse de porc, </v>
          </cell>
        </row>
        <row r="2262">
          <cell r="B2262" t="str">
            <v xml:space="preserve">Saucisson de porc, </v>
          </cell>
        </row>
        <row r="2263">
          <cell r="B2263" t="str">
            <v xml:space="preserve">Sel, </v>
          </cell>
        </row>
        <row r="2264">
          <cell r="B2264" t="str">
            <v>Semoule, de blé dur</v>
          </cell>
        </row>
        <row r="2265">
          <cell r="B2265" t="str">
            <v>Steak de boeuf, moyen France</v>
          </cell>
        </row>
        <row r="2266">
          <cell r="B2266" t="str">
            <v>Sucre, de betterave, raffiné</v>
          </cell>
        </row>
        <row r="2267">
          <cell r="B2267" t="str">
            <v>Sucre, de canne</v>
          </cell>
        </row>
        <row r="2268">
          <cell r="B2268" t="str">
            <v>Thon, en boîte</v>
          </cell>
        </row>
        <row r="2269">
          <cell r="B2269" t="str">
            <v>Tomate, destinée à l'industrie</v>
          </cell>
        </row>
        <row r="2270">
          <cell r="B2270" t="str">
            <v>Tomate, fraîche de saison, France</v>
          </cell>
        </row>
        <row r="2271">
          <cell r="B2271" t="str">
            <v>Tomate, fraîche hors saison, France</v>
          </cell>
        </row>
        <row r="2272">
          <cell r="B2272" t="str">
            <v>Tomate, fraîche importée (Espagne)</v>
          </cell>
        </row>
        <row r="2273">
          <cell r="B2273" t="str">
            <v>Tomate, pelée ou pulpe de tomate</v>
          </cell>
        </row>
        <row r="2274">
          <cell r="B2274" t="str">
            <v>Truite, d'élevage, entière</v>
          </cell>
        </row>
        <row r="2275">
          <cell r="B2275" t="str">
            <v>Truite ou saumon, d'élevage, en pavé</v>
          </cell>
        </row>
        <row r="2276">
          <cell r="B2276" t="str">
            <v>Truite ou saumon, fumé, d'élevage</v>
          </cell>
        </row>
        <row r="2277">
          <cell r="B2277" t="str">
            <v xml:space="preserve">Viande de porc, </v>
          </cell>
        </row>
        <row r="2278">
          <cell r="B2278" t="str">
            <v>Viande de veau, moyen France</v>
          </cell>
        </row>
        <row r="2279">
          <cell r="B2279" t="str">
            <v>Viennoiseries, Brioche industrielle préemballée</v>
          </cell>
        </row>
        <row r="2280">
          <cell r="B2280" t="str">
            <v>Viennoiseries, pain au chocolat</v>
          </cell>
        </row>
        <row r="2281">
          <cell r="B2281" t="str">
            <v xml:space="preserve">Vinaigre de vin, </v>
          </cell>
        </row>
        <row r="2282">
          <cell r="B2282" t="str">
            <v xml:space="preserve">Yaourt, </v>
          </cell>
        </row>
        <row r="2283">
          <cell r="B2283" t="str">
            <v>Œuf, moyenne nationale</v>
          </cell>
        </row>
        <row r="2285">
          <cell r="B2285" t="str">
            <v>Produits en "masse achetée"</v>
          </cell>
        </row>
        <row r="2286">
          <cell r="B2286" t="str">
            <v>Abricot (provenance : Pays du sud)</v>
          </cell>
        </row>
        <row r="2287">
          <cell r="B2287" t="str">
            <v>Abricot, de saison, France</v>
          </cell>
        </row>
        <row r="2288">
          <cell r="B2288" t="str">
            <v xml:space="preserve">Amandes, </v>
          </cell>
        </row>
        <row r="2289">
          <cell r="B2289" t="str">
            <v xml:space="preserve">Anis - Badiane, </v>
          </cell>
        </row>
        <row r="2290">
          <cell r="B2290" t="str">
            <v xml:space="preserve">Artichauts, </v>
          </cell>
        </row>
        <row r="2291">
          <cell r="B2291" t="str">
            <v>Asperges, de saison, France</v>
          </cell>
        </row>
        <row r="2292">
          <cell r="B2292" t="str">
            <v>Asperges, en boîte, Chine</v>
          </cell>
        </row>
        <row r="2293">
          <cell r="B2293" t="str">
            <v>Aubergine, de saison</v>
          </cell>
        </row>
        <row r="2294">
          <cell r="B2294" t="str">
            <v>Aubergine, serre chaufée</v>
          </cell>
        </row>
        <row r="2295">
          <cell r="B2295" t="str">
            <v xml:space="preserve">Avocat, </v>
          </cell>
        </row>
        <row r="2296">
          <cell r="B2296" t="str">
            <v xml:space="preserve">Banane, </v>
          </cell>
        </row>
        <row r="2297">
          <cell r="B2297" t="str">
            <v>Bar ou Dorade, d'élevage, en filet</v>
          </cell>
        </row>
        <row r="2298">
          <cell r="B2298" t="str">
            <v xml:space="preserve">Betterave, </v>
          </cell>
        </row>
        <row r="2299">
          <cell r="B2299" t="str">
            <v>Beurre, doux</v>
          </cell>
        </row>
        <row r="2300">
          <cell r="B2300" t="str">
            <v>Biscuit, au beurre</v>
          </cell>
        </row>
        <row r="2301">
          <cell r="B2301" t="str">
            <v xml:space="preserve">Blanc de dinde, </v>
          </cell>
        </row>
        <row r="2302">
          <cell r="B2302" t="str">
            <v xml:space="preserve">Blanc de poulet, </v>
          </cell>
        </row>
        <row r="2303">
          <cell r="B2303" t="str">
            <v>Brocoli, France</v>
          </cell>
        </row>
        <row r="2304">
          <cell r="B2304" t="str">
            <v xml:space="preserve">Cannelle, </v>
          </cell>
        </row>
        <row r="2305">
          <cell r="B2305" t="str">
            <v>Carotte, fraîches</v>
          </cell>
        </row>
        <row r="2306">
          <cell r="B2306" t="str">
            <v xml:space="preserve">Céleri, </v>
          </cell>
        </row>
        <row r="2307">
          <cell r="B2307" t="str">
            <v>Céréales, mélange de</v>
          </cell>
        </row>
        <row r="2308">
          <cell r="B2308" t="str">
            <v xml:space="preserve">Cerise, </v>
          </cell>
        </row>
        <row r="2309">
          <cell r="B2309" t="str">
            <v xml:space="preserve">Champignons de Paris, </v>
          </cell>
        </row>
        <row r="2310">
          <cell r="B2310" t="str">
            <v>Chocolat, au lait, en morceau</v>
          </cell>
        </row>
        <row r="2311">
          <cell r="B2311" t="str">
            <v>Chocolat, blanc, en morceau</v>
          </cell>
        </row>
        <row r="2312">
          <cell r="B2312" t="str">
            <v>Chocolat, en poudre, non sucré</v>
          </cell>
        </row>
        <row r="2313">
          <cell r="B2313" t="str">
            <v>Chocolat, noir, en morceau</v>
          </cell>
        </row>
        <row r="2314">
          <cell r="B2314" t="str">
            <v xml:space="preserve">Chou pommé, </v>
          </cell>
        </row>
        <row r="2315">
          <cell r="B2315" t="str">
            <v xml:space="preserve">Chou-Fleur, </v>
          </cell>
        </row>
        <row r="2316">
          <cell r="B2316" t="str">
            <v xml:space="preserve">Citron, </v>
          </cell>
        </row>
        <row r="2317">
          <cell r="B2317" t="str">
            <v xml:space="preserve">Citrouille - Courges -Potiron, </v>
          </cell>
        </row>
        <row r="2318">
          <cell r="B2318" t="str">
            <v>Concombre, de saison</v>
          </cell>
        </row>
        <row r="2319">
          <cell r="B2319" t="str">
            <v>Concombre, serre chauffée</v>
          </cell>
        </row>
        <row r="2320">
          <cell r="B2320" t="str">
            <v xml:space="preserve">Côtelettes d'Agneau, </v>
          </cell>
        </row>
        <row r="2321">
          <cell r="B2321" t="str">
            <v xml:space="preserve">Courgette, </v>
          </cell>
        </row>
        <row r="2322">
          <cell r="B2322" t="str">
            <v>Crème, 40% MG, pasteurisée</v>
          </cell>
        </row>
        <row r="2323">
          <cell r="B2323" t="str">
            <v xml:space="preserve">Cuisse de dinde, </v>
          </cell>
        </row>
        <row r="2324">
          <cell r="B2324" t="str">
            <v xml:space="preserve">Cuisse de poulet, </v>
          </cell>
        </row>
        <row r="2325">
          <cell r="B2325" t="str">
            <v xml:space="preserve">Endive, </v>
          </cell>
        </row>
        <row r="2326">
          <cell r="B2326" t="str">
            <v xml:space="preserve">Épices, </v>
          </cell>
        </row>
        <row r="2327">
          <cell r="B2327" t="str">
            <v xml:space="preserve">Epinard, </v>
          </cell>
        </row>
        <row r="2328">
          <cell r="B2328" t="str">
            <v>Farine, de blé</v>
          </cell>
        </row>
        <row r="2329">
          <cell r="B2329" t="str">
            <v>Fraises (provenance : Pays du sud)</v>
          </cell>
        </row>
        <row r="2330">
          <cell r="B2330" t="str">
            <v>Fraises, hors-saison sous-serre, France</v>
          </cell>
        </row>
        <row r="2331">
          <cell r="B2331" t="str">
            <v>Fraises, saison, France</v>
          </cell>
        </row>
        <row r="2332">
          <cell r="B2332" t="str">
            <v>Frites, surgelées</v>
          </cell>
        </row>
        <row r="2333">
          <cell r="B2333" t="str">
            <v>Fromage, à pâte dure (type emmental)</v>
          </cell>
        </row>
        <row r="2334">
          <cell r="B2334" t="str">
            <v>Fromage, à pâte molle (type camenbert)</v>
          </cell>
        </row>
        <row r="2335">
          <cell r="B2335" t="str">
            <v>Fromage, frais de chèvre</v>
          </cell>
        </row>
        <row r="2336">
          <cell r="B2336" t="str">
            <v>Fromage, frais, 58% MG</v>
          </cell>
        </row>
        <row r="2337">
          <cell r="B2337" t="str">
            <v>Fruit (ou légume), générique,  de saison, produit localement</v>
          </cell>
        </row>
        <row r="2338">
          <cell r="B2338" t="str">
            <v>Fruit (ou légume), générique, hors saison, produit sous serre chauffée</v>
          </cell>
        </row>
        <row r="2339">
          <cell r="B2339" t="str">
            <v>Fruit (ou légume), générique, importé par avion, saison ou hors-saison</v>
          </cell>
        </row>
        <row r="2340">
          <cell r="B2340" t="str">
            <v>Fruit (ou légume), générique, importé par bateau et camion</v>
          </cell>
        </row>
        <row r="2341">
          <cell r="B2341" t="str">
            <v xml:space="preserve">Glace à la vanille, </v>
          </cell>
        </row>
        <row r="2342">
          <cell r="B2342" t="str">
            <v xml:space="preserve">Gousse de Vanille, </v>
          </cell>
        </row>
        <row r="2343">
          <cell r="B2343" t="str">
            <v>Haricot blanc, en conserve (type cassoulet)</v>
          </cell>
        </row>
        <row r="2344">
          <cell r="B2344" t="str">
            <v>Haricots verts, frais locaux</v>
          </cell>
        </row>
        <row r="2345">
          <cell r="B2345" t="str">
            <v>Haricots verts, importés par avion</v>
          </cell>
        </row>
        <row r="2346">
          <cell r="B2346" t="str">
            <v xml:space="preserve">Huile d'olive, </v>
          </cell>
        </row>
        <row r="2347">
          <cell r="B2347" t="str">
            <v xml:space="preserve">Huile de colza, </v>
          </cell>
        </row>
        <row r="2348">
          <cell r="B2348" t="str">
            <v xml:space="preserve">Huile de tournesol, </v>
          </cell>
        </row>
        <row r="2349">
          <cell r="B2349" t="str">
            <v xml:space="preserve">Ketchup, </v>
          </cell>
        </row>
        <row r="2350">
          <cell r="B2350" t="str">
            <v>Lait, de vache, semi-écrémé, pasteurisé</v>
          </cell>
        </row>
        <row r="2351">
          <cell r="B2351" t="str">
            <v xml:space="preserve">Lapin, </v>
          </cell>
        </row>
        <row r="2352">
          <cell r="B2352" t="str">
            <v xml:space="preserve">Lardons, </v>
          </cell>
        </row>
        <row r="2353">
          <cell r="B2353" t="str">
            <v>Légumes (ou fruits), générique, de saison, produit localement</v>
          </cell>
        </row>
        <row r="2354">
          <cell r="B2354" t="str">
            <v>Légumes (ou fruits), générique, hors saison, produit sous serre chauffée</v>
          </cell>
        </row>
        <row r="2355">
          <cell r="B2355" t="str">
            <v>Légumes (ou fruits), générique, importé par avion, saison ou hors-saison</v>
          </cell>
        </row>
        <row r="2356">
          <cell r="B2356" t="str">
            <v>Légumes (ou fruits), générique, importé par bateau et camion</v>
          </cell>
        </row>
        <row r="2357">
          <cell r="B2357" t="str">
            <v xml:space="preserve">Lentilles vertes, </v>
          </cell>
        </row>
        <row r="2358">
          <cell r="B2358" t="str">
            <v xml:space="preserve">Magret canard, </v>
          </cell>
        </row>
        <row r="2359">
          <cell r="B2359" t="str">
            <v xml:space="preserve">Maïs, </v>
          </cell>
        </row>
        <row r="2360">
          <cell r="B2360" t="str">
            <v xml:space="preserve">Mandarine, </v>
          </cell>
        </row>
        <row r="2361">
          <cell r="B2361" t="str">
            <v>Mangue, importée en avion</v>
          </cell>
        </row>
        <row r="2362">
          <cell r="B2362" t="str">
            <v>Mangue, importée en bateau</v>
          </cell>
        </row>
        <row r="2363">
          <cell r="B2363" t="str">
            <v xml:space="preserve">Margarine, </v>
          </cell>
        </row>
        <row r="2364">
          <cell r="B2364" t="str">
            <v xml:space="preserve">Melon, </v>
          </cell>
        </row>
        <row r="2365">
          <cell r="B2365" t="str">
            <v xml:space="preserve">Moules - autres crustacés, </v>
          </cell>
        </row>
        <row r="2366">
          <cell r="B2366" t="str">
            <v xml:space="preserve">Moutarde, </v>
          </cell>
        </row>
        <row r="2367">
          <cell r="B2367" t="str">
            <v xml:space="preserve">Navet, </v>
          </cell>
        </row>
        <row r="2368">
          <cell r="B2368" t="str">
            <v>Noix, entières</v>
          </cell>
        </row>
        <row r="2369">
          <cell r="B2369" t="str">
            <v xml:space="preserve">Oignons, </v>
          </cell>
        </row>
        <row r="2370">
          <cell r="B2370" t="str">
            <v>Olives (provenance : Pays du sud), en boîte</v>
          </cell>
        </row>
        <row r="2371">
          <cell r="B2371" t="str">
            <v>Orange, destinées à l'industrie</v>
          </cell>
        </row>
        <row r="2372">
          <cell r="B2372" t="str">
            <v>Orange, fraîche</v>
          </cell>
        </row>
        <row r="2373">
          <cell r="B2373" t="str">
            <v xml:space="preserve">Pain, </v>
          </cell>
        </row>
        <row r="2374">
          <cell r="B2374" t="str">
            <v xml:space="preserve">Pâte à tarte, </v>
          </cell>
        </row>
        <row r="2375">
          <cell r="B2375" t="str">
            <v>Pâtes, sèches</v>
          </cell>
        </row>
        <row r="2376">
          <cell r="B2376" t="str">
            <v>Pêche (provenance : Pays du sud)</v>
          </cell>
        </row>
        <row r="2377">
          <cell r="B2377" t="str">
            <v>Pêche, France</v>
          </cell>
        </row>
        <row r="2378">
          <cell r="B2378" t="str">
            <v>Piment et poivre, sec</v>
          </cell>
        </row>
        <row r="2379">
          <cell r="B2379" t="str">
            <v>Poire, Argentine</v>
          </cell>
        </row>
        <row r="2380">
          <cell r="B2380" t="str">
            <v>Poire, Belgique</v>
          </cell>
        </row>
        <row r="2381">
          <cell r="B2381" t="str">
            <v xml:space="preserve">Poireau, </v>
          </cell>
        </row>
        <row r="2382">
          <cell r="B2382" t="str">
            <v>Pois, d'hiver frais</v>
          </cell>
        </row>
        <row r="2383">
          <cell r="B2383" t="str">
            <v>Pois, de printemps frais</v>
          </cell>
        </row>
        <row r="2384">
          <cell r="B2384" t="str">
            <v>Pois, en conserve, type printemps</v>
          </cell>
        </row>
        <row r="2385">
          <cell r="B2385" t="str">
            <v>Pois, surgelés</v>
          </cell>
        </row>
        <row r="2386">
          <cell r="B2386" t="str">
            <v>Poisson, sauvage, en filet</v>
          </cell>
        </row>
        <row r="2387">
          <cell r="B2387" t="str">
            <v xml:space="preserve">Poivron, </v>
          </cell>
        </row>
        <row r="2388">
          <cell r="B2388" t="str">
            <v>Pomme, Amérique du sud</v>
          </cell>
        </row>
        <row r="2389">
          <cell r="B2389" t="str">
            <v>Pomme, France</v>
          </cell>
        </row>
        <row r="2390">
          <cell r="B2390" t="str">
            <v xml:space="preserve">Pomme de terre, </v>
          </cell>
        </row>
        <row r="2391">
          <cell r="B2391" t="str">
            <v>Poulet entier, entier</v>
          </cell>
        </row>
        <row r="2392">
          <cell r="B2392" t="str">
            <v>Radis, de saison</v>
          </cell>
        </row>
        <row r="2393">
          <cell r="B2393" t="str">
            <v>Radis, serre chauffée</v>
          </cell>
        </row>
        <row r="2394">
          <cell r="B2394" t="str">
            <v xml:space="preserve">Raisin, </v>
          </cell>
        </row>
        <row r="2395">
          <cell r="B2395" t="str">
            <v>Riz, jasmin, Thaïlande</v>
          </cell>
        </row>
        <row r="2396">
          <cell r="B2396" t="str">
            <v xml:space="preserve">Salade, </v>
          </cell>
        </row>
        <row r="2397">
          <cell r="B2397" t="str">
            <v xml:space="preserve">Sauce tomate, </v>
          </cell>
        </row>
        <row r="2398">
          <cell r="B2398" t="str">
            <v xml:space="preserve">Saucisse de porc, </v>
          </cell>
        </row>
        <row r="2399">
          <cell r="B2399" t="str">
            <v xml:space="preserve">Saucisson de porc, </v>
          </cell>
        </row>
        <row r="2400">
          <cell r="B2400" t="str">
            <v xml:space="preserve">Sel, </v>
          </cell>
        </row>
        <row r="2401">
          <cell r="B2401" t="str">
            <v>Semoule, de blé dur</v>
          </cell>
        </row>
        <row r="2402">
          <cell r="B2402" t="str">
            <v>Steak de boeuf, moyen France</v>
          </cell>
        </row>
        <row r="2403">
          <cell r="B2403" t="str">
            <v>Sucre, de betterave, raffiné</v>
          </cell>
        </row>
        <row r="2404">
          <cell r="B2404" t="str">
            <v>Sucre, de canne</v>
          </cell>
        </row>
        <row r="2405">
          <cell r="B2405" t="str">
            <v>Thon, en boîte</v>
          </cell>
        </row>
        <row r="2406">
          <cell r="B2406" t="str">
            <v>Tomate, destinée à l'industrie</v>
          </cell>
        </row>
        <row r="2407">
          <cell r="B2407" t="str">
            <v>Tomate, fraîche de saison, France</v>
          </cell>
        </row>
        <row r="2408">
          <cell r="B2408" t="str">
            <v>Tomate, fraîche hors saison, France</v>
          </cell>
        </row>
        <row r="2409">
          <cell r="B2409" t="str">
            <v>Tomate, fraîche importée (Espagne)</v>
          </cell>
        </row>
        <row r="2410">
          <cell r="B2410" t="str">
            <v>Tomate, pelée ou pulpe de tomate</v>
          </cell>
        </row>
        <row r="2411">
          <cell r="B2411" t="str">
            <v>Truite, d'élevage, entière</v>
          </cell>
        </row>
        <row r="2412">
          <cell r="B2412" t="str">
            <v>Truite ou saumon, d'élevage, en pavé</v>
          </cell>
        </row>
        <row r="2413">
          <cell r="B2413" t="str">
            <v>Truite ou saumon, fumé, d'élevage</v>
          </cell>
        </row>
        <row r="2414">
          <cell r="B2414" t="str">
            <v xml:space="preserve">Viande de porc, </v>
          </cell>
        </row>
        <row r="2415">
          <cell r="B2415" t="str">
            <v>Viande de veau, moyen France</v>
          </cell>
        </row>
        <row r="2416">
          <cell r="B2416" t="str">
            <v>Viennoiseries, Brioche industrielle préemballée</v>
          </cell>
        </row>
        <row r="2417">
          <cell r="B2417" t="str">
            <v>Viennoiseries, pain au chocolat</v>
          </cell>
        </row>
        <row r="2418">
          <cell r="B2418" t="str">
            <v xml:space="preserve">Vinaigre de vin, </v>
          </cell>
        </row>
        <row r="2419">
          <cell r="B2419" t="str">
            <v xml:space="preserve">Yaourt, </v>
          </cell>
        </row>
        <row r="2420">
          <cell r="B2420" t="str">
            <v>Œuf, moyenne nationale</v>
          </cell>
        </row>
        <row r="2425">
          <cell r="B2425" t="str">
            <v>Repas moyen, France continentale</v>
          </cell>
        </row>
        <row r="2426">
          <cell r="B2426" t="str">
            <v>Repas végétarien, France continentale</v>
          </cell>
        </row>
        <row r="2427">
          <cell r="B2427" t="str">
            <v>Repas à dominante végétale (avec poulet), France continentale</v>
          </cell>
        </row>
        <row r="2428">
          <cell r="B2428" t="str">
            <v>Repas à dominante végétale (avec bœuf), France continentale</v>
          </cell>
        </row>
        <row r="2429">
          <cell r="B2429" t="str">
            <v>Repas classique (avec poulet), France continentale</v>
          </cell>
        </row>
        <row r="2430">
          <cell r="B2430" t="str">
            <v>Repas classique (avec bœuf), France continentale</v>
          </cell>
        </row>
        <row r="2431">
          <cell r="B2431" t="str">
            <v>Repas à dominante animale (avec poulet), France continentale</v>
          </cell>
        </row>
        <row r="2432">
          <cell r="B2432" t="str">
            <v>Repas à dominante animale (avec bœuf), France continentale</v>
          </cell>
        </row>
        <row r="2550">
          <cell r="B2550" t="str">
            <v>Eau de réseau - Hors infrastructure</v>
          </cell>
        </row>
        <row r="2575">
          <cell r="B2575" t="str">
            <v>Aucune</v>
          </cell>
        </row>
        <row r="2576">
          <cell r="B2576" t="str">
            <v>Electrique</v>
          </cell>
        </row>
        <row r="2577">
          <cell r="B2577" t="str">
            <v>Thermique</v>
          </cell>
        </row>
        <row r="2578">
          <cell r="B2578" t="str">
            <v>Cogénération</v>
          </cell>
        </row>
        <row r="2579">
          <cell r="B2579" t="str">
            <v>Non précisée</v>
          </cell>
        </row>
        <row r="2585">
          <cell r="B2585" t="str">
            <v>Métaux</v>
          </cell>
        </row>
        <row r="2586">
          <cell r="B2586" t="str">
            <v>Verre</v>
          </cell>
        </row>
        <row r="2587">
          <cell r="B2587" t="str">
            <v>Plastique</v>
          </cell>
        </row>
        <row r="2588">
          <cell r="B2588" t="str">
            <v>Carton</v>
          </cell>
        </row>
        <row r="2589">
          <cell r="B2589" t="str">
            <v>Papier</v>
          </cell>
        </row>
        <row r="2590">
          <cell r="B2590" t="str">
            <v>Déchets alimentaires</v>
          </cell>
        </row>
        <row r="2591">
          <cell r="B2591" t="str">
            <v>Ordures ménagères moyenne</v>
          </cell>
        </row>
        <row r="2592">
          <cell r="B2592" t="str">
            <v>Divers non combustible et non fermentescible</v>
          </cell>
        </row>
        <row r="2616">
          <cell r="B2616" t="str">
            <v>Aucune</v>
          </cell>
        </row>
        <row r="2617">
          <cell r="B2617" t="str">
            <v>Electrique</v>
          </cell>
        </row>
        <row r="2618">
          <cell r="B2618" t="str">
            <v>Thermique</v>
          </cell>
        </row>
        <row r="2619">
          <cell r="B2619" t="str">
            <v>Cogénération</v>
          </cell>
        </row>
        <row r="2620">
          <cell r="B2620" t="str">
            <v>Non précisée</v>
          </cell>
        </row>
        <row r="2626">
          <cell r="B2626" t="str">
            <v>Métaux</v>
          </cell>
        </row>
        <row r="2627">
          <cell r="B2627" t="str">
            <v>Verre</v>
          </cell>
        </row>
        <row r="2628">
          <cell r="B2628" t="str">
            <v>Plastique</v>
          </cell>
        </row>
        <row r="2629">
          <cell r="B2629" t="str">
            <v>Carton</v>
          </cell>
        </row>
        <row r="2630">
          <cell r="B2630" t="str">
            <v>Papier</v>
          </cell>
        </row>
        <row r="2631">
          <cell r="B2631" t="str">
            <v>Déchets alimentaires</v>
          </cell>
        </row>
        <row r="2632">
          <cell r="B2632" t="str">
            <v>Ordures ménagères moyenne</v>
          </cell>
        </row>
        <row r="2633">
          <cell r="B2633" t="str">
            <v>Divers non combustible et non fermentescible</v>
          </cell>
        </row>
        <row r="2664">
          <cell r="B2664" t="str">
            <v>Compostage</v>
          </cell>
        </row>
        <row r="2665">
          <cell r="B2665" t="str">
            <v>Methanisation</v>
          </cell>
        </row>
        <row r="2683">
          <cell r="B2683" t="str">
            <v>Métaux</v>
          </cell>
        </row>
        <row r="2684">
          <cell r="B2684" t="str">
            <v>Verre</v>
          </cell>
        </row>
        <row r="2685">
          <cell r="B2685" t="str">
            <v>Plastique</v>
          </cell>
        </row>
        <row r="2686">
          <cell r="B2686" t="str">
            <v>Carton</v>
          </cell>
        </row>
        <row r="2687">
          <cell r="B2687" t="str">
            <v>Papier</v>
          </cell>
        </row>
        <row r="2688">
          <cell r="B2688" t="str">
            <v>Déchets alimentaires</v>
          </cell>
        </row>
        <row r="2689">
          <cell r="B2689" t="str">
            <v>*Couche Jetable (en nombre de couche)</v>
          </cell>
        </row>
        <row r="2690">
          <cell r="B2690" t="str">
            <v>*Couche Réutilisable (en nombre de couche)</v>
          </cell>
        </row>
        <row r="2691">
          <cell r="B2691" t="str">
            <v>Ordures ménagères moyenne</v>
          </cell>
        </row>
        <row r="2692">
          <cell r="B2692" t="str">
            <v>Divers non combustible et non fermentescible</v>
          </cell>
        </row>
        <row r="2700">
          <cell r="B2700" t="str">
            <v>DIS - Stabilisation et stockage</v>
          </cell>
        </row>
        <row r="2701">
          <cell r="B2701" t="str">
            <v>DIS - Incinération</v>
          </cell>
        </row>
        <row r="2702">
          <cell r="B2702" t="str">
            <v>DAS - incinération</v>
          </cell>
        </row>
        <row r="2710">
          <cell r="B2710" t="str">
            <v>Amidon</v>
          </cell>
        </row>
        <row r="2711">
          <cell r="B2711" t="str">
            <v>Brasserie</v>
          </cell>
        </row>
        <row r="2712">
          <cell r="B2712" t="str">
            <v>Chimie organique</v>
          </cell>
        </row>
        <row r="2713">
          <cell r="B2713" t="str">
            <v>Fabrication d'huiles alimentaires</v>
          </cell>
        </row>
        <row r="2714">
          <cell r="B2714" t="str">
            <v>Industrie agroalim, valeur par défaut</v>
          </cell>
        </row>
        <row r="2715">
          <cell r="B2715" t="str">
            <v>Industrie agroalimentaire, légumes</v>
          </cell>
        </row>
        <row r="2716">
          <cell r="B2716" t="str">
            <v>Papeterie</v>
          </cell>
        </row>
        <row r="2717">
          <cell r="B2717" t="str">
            <v>Production de boissons alcoolisées</v>
          </cell>
        </row>
        <row r="2718">
          <cell r="B2718" t="str">
            <v>Production de sucre</v>
          </cell>
        </row>
        <row r="2719">
          <cell r="B2719" t="str">
            <v>Produits laitiers</v>
          </cell>
        </row>
        <row r="2720">
          <cell r="B2720" t="str">
            <v>Tannerie</v>
          </cell>
        </row>
        <row r="2722">
          <cell r="B2722" t="str">
            <v>Autre</v>
          </cell>
        </row>
        <row r="2724">
          <cell r="B2724" t="str">
            <v>Eaux usées rejetées dans le réseau (hors infrastructure)</v>
          </cell>
        </row>
        <row r="2732">
          <cell r="B2732" t="str">
            <v>Bâtiments agricoles béton</v>
          </cell>
        </row>
        <row r="2733">
          <cell r="B2733" t="str">
            <v>Bâtiments agricoles métal</v>
          </cell>
        </row>
        <row r="2734">
          <cell r="B2734" t="str">
            <v>Bâtiments industriels béton</v>
          </cell>
        </row>
        <row r="2735">
          <cell r="B2735" t="str">
            <v>Bâtiments industriels métal</v>
          </cell>
        </row>
        <row r="2736">
          <cell r="B2736" t="str">
            <v>Bâtiments de bureaux (béton)</v>
          </cell>
        </row>
        <row r="2737">
          <cell r="B2737" t="str">
            <v>Bâtiments de bureaux (métal)</v>
          </cell>
        </row>
        <row r="2738">
          <cell r="B2738" t="str">
            <v>Commerces (béton)</v>
          </cell>
        </row>
        <row r="2739">
          <cell r="B2739" t="str">
            <v>Commerces (métal)</v>
          </cell>
        </row>
        <row r="2740">
          <cell r="B2740" t="str">
            <v>Enseignement (béton)</v>
          </cell>
        </row>
        <row r="2741">
          <cell r="B2741" t="str">
            <v>Garages (béton)</v>
          </cell>
        </row>
        <row r="2742">
          <cell r="B2742" t="str">
            <v>Garages (métal)</v>
          </cell>
        </row>
        <row r="2743">
          <cell r="B2743" t="str">
            <v>Immeuble de logement collectif (IC) (HQE Performance)</v>
          </cell>
        </row>
        <row r="2744">
          <cell r="B2744" t="str">
            <v>Logements (béton) [B]</v>
          </cell>
        </row>
        <row r="2745">
          <cell r="B2745" t="str">
            <v>Centres de loisirs (béton)</v>
          </cell>
        </row>
        <row r="2746">
          <cell r="B2746" t="str">
            <v>Centres de loisirs (métal)</v>
          </cell>
        </row>
        <row r="2747">
          <cell r="B2747" t="str">
            <v>Maison éco-construite "bois, paille, pierre, terre" (Ardèche)</v>
          </cell>
        </row>
        <row r="2748">
          <cell r="B2748" t="str">
            <v>Maisons Individuelles (HQE Performance)</v>
          </cell>
        </row>
        <row r="2749">
          <cell r="B2749" t="str">
            <v>Parkings "intensifs" [B]</v>
          </cell>
        </row>
        <row r="2750">
          <cell r="B2750" t="str">
            <v>Parkings "normaux" [B]</v>
          </cell>
        </row>
        <row r="2751">
          <cell r="B2751" t="str">
            <v>Santé (béton)</v>
          </cell>
        </row>
        <row r="2756">
          <cell r="B2756" t="str">
            <v>TC1</v>
          </cell>
        </row>
        <row r="2757">
          <cell r="B2757" t="str">
            <v>TC2 ou parking "normal"</v>
          </cell>
        </row>
        <row r="2758">
          <cell r="B2758" t="str">
            <v>TC3 ou parking "aire de repos d'autoroute"</v>
          </cell>
        </row>
        <row r="2759">
          <cell r="B2759" t="str">
            <v>TC4</v>
          </cell>
        </row>
        <row r="2760">
          <cell r="B2760" t="str">
            <v>TC5</v>
          </cell>
        </row>
        <row r="2761">
          <cell r="B2761" t="str">
            <v>TC6</v>
          </cell>
        </row>
        <row r="2762">
          <cell r="B2762" t="str">
            <v>TC7</v>
          </cell>
        </row>
        <row r="2767">
          <cell r="B2767" t="str">
            <v>Ordinateurs avec écran cathodique</v>
          </cell>
        </row>
        <row r="2768">
          <cell r="B2768" t="str">
            <v>Ordinateurs avec écran plat</v>
          </cell>
        </row>
        <row r="2769">
          <cell r="B2769" t="str">
            <v>Ordinateurs portables [B]</v>
          </cell>
        </row>
        <row r="2770">
          <cell r="B2770" t="str">
            <v>Unités centrales seules [B]</v>
          </cell>
        </row>
        <row r="2771">
          <cell r="B2771" t="str">
            <v>Ecrans cathodiques seuls [B]</v>
          </cell>
        </row>
        <row r="2772">
          <cell r="B2772" t="str">
            <v>Ecrans plats seuls [B]</v>
          </cell>
        </row>
        <row r="2773">
          <cell r="B2773" t="str">
            <v>* Equipement réseaux (routeur/switch) (en nbr d'appareils)</v>
          </cell>
        </row>
        <row r="2774">
          <cell r="B2774" t="str">
            <v>*I Phone 3G (en nbr d'appareils)</v>
          </cell>
        </row>
        <row r="2775">
          <cell r="B2775" t="str">
            <v>*Serveurs (en nbr d'appareils)</v>
          </cell>
        </row>
        <row r="2776">
          <cell r="B2776" t="str">
            <v>*Baies de disques (en nbr d'appareils)</v>
          </cell>
        </row>
        <row r="2777">
          <cell r="B2777" t="str">
            <v>*groupe électrogène (par kg d'appareil)</v>
          </cell>
        </row>
        <row r="2778">
          <cell r="B2778" t="str">
            <v>*racks (en nbr d'appareils)</v>
          </cell>
        </row>
        <row r="2779">
          <cell r="B2779" t="str">
            <v>*tableau électrique (en nbr d'appareils)</v>
          </cell>
        </row>
        <row r="2780">
          <cell r="B2780" t="str">
            <v>*tablette &lt;10 pouces (en nbr d'appareils)</v>
          </cell>
        </row>
        <row r="2781">
          <cell r="B2781" t="str">
            <v>*vidéoprojecteur (en nbr d'appareils)</v>
          </cell>
        </row>
        <row r="2782">
          <cell r="B2782" t="str">
            <v>*Smartphone (en nbr d'appareils)</v>
          </cell>
        </row>
        <row r="2783">
          <cell r="B2783" t="str">
            <v>*Téléphone portable classique (en nbr d'appareils)</v>
          </cell>
        </row>
        <row r="2784">
          <cell r="B2784" t="str">
            <v>*Téléphone fixe</v>
          </cell>
        </row>
        <row r="2785">
          <cell r="B2785" t="str">
            <v>Imprimantes</v>
          </cell>
        </row>
        <row r="2786">
          <cell r="B2786" t="str">
            <v>Photocopieurs</v>
          </cell>
        </row>
        <row r="2787">
          <cell r="B2787" t="str">
            <v>Télécopieurs</v>
          </cell>
        </row>
        <row r="2796">
          <cell r="B2796" t="str">
            <v>Véhicules</v>
          </cell>
        </row>
        <row r="2797">
          <cell r="B2797" t="str">
            <v>*Réfrigérateur (en nombre d'appareil)</v>
          </cell>
        </row>
        <row r="2798">
          <cell r="B2798" t="str">
            <v>*Congélateur (en nombre d'appareil)</v>
          </cell>
        </row>
        <row r="2799">
          <cell r="B2799" t="str">
            <v>*Lave-vaisselle (en nombre d'appareil)</v>
          </cell>
        </row>
        <row r="2800">
          <cell r="B2800" t="str">
            <v>*Sèche-linge (en nombre d'appareil)</v>
          </cell>
        </row>
        <row r="2801">
          <cell r="B2801" t="str">
            <v>*Lave-linge (en nombre d'appareil)</v>
          </cell>
        </row>
        <row r="2802">
          <cell r="B2802" t="str">
            <v>Machines</v>
          </cell>
        </row>
        <row r="2803">
          <cell r="B2803" t="str">
            <v>*Table (nb d'unité)</v>
          </cell>
        </row>
        <row r="2804">
          <cell r="B2804" t="str">
            <v>*Chaise (nb d'unité)</v>
          </cell>
        </row>
        <row r="2805">
          <cell r="B2805" t="str">
            <v>*Armoire (nb d'unité)</v>
          </cell>
        </row>
        <row r="2806">
          <cell r="B2806" t="str">
            <v>*Bureau (nb d'unité)</v>
          </cell>
        </row>
        <row r="2807">
          <cell r="B2807" t="str">
            <v>*Lit (nb d'unité)</v>
          </cell>
        </row>
        <row r="2808">
          <cell r="B2808" t="str">
            <v>*Fauteuil (nb d'unité)</v>
          </cell>
        </row>
        <row r="2809">
          <cell r="B2809" t="str">
            <v>Mobilier</v>
          </cell>
        </row>
      </sheetData>
      <sheetData sheetId="17">
        <row r="150">
          <cell r="B150" t="str">
            <v>Bureaux</v>
          </cell>
        </row>
        <row r="151">
          <cell r="B151" t="str">
            <v>Commerces</v>
          </cell>
        </row>
        <row r="152">
          <cell r="B152" t="str">
            <v>Enseignement</v>
          </cell>
        </row>
        <row r="153">
          <cell r="B153" t="str">
            <v>Santé</v>
          </cell>
        </row>
        <row r="154">
          <cell r="B154" t="str">
            <v>Moyenne toutes branches</v>
          </cell>
        </row>
        <row r="567">
          <cell r="B567" t="str">
            <v>Contrôle financier</v>
          </cell>
        </row>
        <row r="568">
          <cell r="B568" t="str">
            <v>Contrôle opérationnel</v>
          </cell>
        </row>
        <row r="569">
          <cell r="B569" t="str">
            <v>Part du capital</v>
          </cell>
        </row>
        <row r="586">
          <cell r="C586" t="str">
            <v>Opéré</v>
          </cell>
          <cell r="E586" t="str">
            <v>Opérée, procédés</v>
          </cell>
          <cell r="G586" t="str">
            <v>Opéré</v>
          </cell>
          <cell r="I586" t="str">
            <v>Opéré</v>
          </cell>
          <cell r="K586" t="str">
            <v>Opéré</v>
          </cell>
          <cell r="M586" t="str">
            <v>Oui</v>
          </cell>
          <cell r="N586" t="str">
            <v>Oui</v>
          </cell>
          <cell r="O586" t="str">
            <v>Mis en location</v>
          </cell>
          <cell r="Q586" t="str">
            <v>Corse</v>
          </cell>
          <cell r="S586" t="str">
            <v>Non personnalisable</v>
          </cell>
        </row>
        <row r="587">
          <cell r="C587" t="str">
            <v>Non Opéré</v>
          </cell>
          <cell r="E587" t="str">
            <v>Opérée, fugitives</v>
          </cell>
          <cell r="G587" t="str">
            <v>Non opéré, supporté</v>
          </cell>
          <cell r="I587" t="str">
            <v>Non opéré</v>
          </cell>
          <cell r="K587" t="str">
            <v>Non opéré</v>
          </cell>
          <cell r="M587" t="str">
            <v>Non</v>
          </cell>
          <cell r="N587" t="str">
            <v>Non</v>
          </cell>
          <cell r="O587" t="str">
            <v>Par le client final</v>
          </cell>
          <cell r="Q587" t="str">
            <v>France métropolitaine</v>
          </cell>
          <cell r="S587"/>
        </row>
        <row r="588">
          <cell r="C588"/>
          <cell r="E588" t="str">
            <v>Non opérée</v>
          </cell>
          <cell r="G588" t="str">
            <v>Non opéré, non supporté</v>
          </cell>
          <cell r="I588"/>
          <cell r="O588" t="str">
            <v>Par un intermédiaire</v>
          </cell>
          <cell r="Q588" t="str">
            <v>Guadeloupe</v>
          </cell>
          <cell r="S588"/>
        </row>
        <row r="589">
          <cell r="E589"/>
          <cell r="Q589" t="str">
            <v>Guyane</v>
          </cell>
        </row>
        <row r="590">
          <cell r="Q590" t="str">
            <v>Martinique</v>
          </cell>
        </row>
        <row r="591">
          <cell r="Q591" t="str">
            <v>Mayotte</v>
          </cell>
        </row>
        <row r="592">
          <cell r="Q592" t="str">
            <v>Nouvelle-Calédonie</v>
          </cell>
        </row>
        <row r="593">
          <cell r="Q593" t="str">
            <v>Polynésie Française</v>
          </cell>
        </row>
        <row r="594">
          <cell r="Q594" t="str">
            <v>Réunion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 MEDD"/>
      <sheetName val="données IFP"/>
      <sheetName val="production solides"/>
      <sheetName val="production liquides"/>
      <sheetName val="production gaz"/>
      <sheetName val="export BC"/>
      <sheetName val="comparatif wtw"/>
      <sheetName val="Facteurs d'émission"/>
      <sheetName val="FE des combustibles.xls"/>
      <sheetName val="Listes Génér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coAct">
    <a:dk1>
      <a:srgbClr val="000000"/>
    </a:dk1>
    <a:lt1>
      <a:sysClr val="window" lastClr="FFFFFF"/>
    </a:lt1>
    <a:dk2>
      <a:srgbClr val="1F497D"/>
    </a:dk2>
    <a:lt2>
      <a:srgbClr val="EEECE1"/>
    </a:lt2>
    <a:accent1>
      <a:srgbClr val="FF0000"/>
    </a:accent1>
    <a:accent2>
      <a:srgbClr val="FFC000"/>
    </a:accent2>
    <a:accent3>
      <a:srgbClr val="984807"/>
    </a:accent3>
    <a:accent4>
      <a:srgbClr val="CC00CC"/>
    </a:accent4>
    <a:accent5>
      <a:srgbClr val="0000FF"/>
    </a:accent5>
    <a:accent6>
      <a:srgbClr val="00AF00"/>
    </a:accent6>
    <a:hlink>
      <a:srgbClr val="91B80D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K99"/>
  <sheetViews>
    <sheetView tabSelected="1" zoomScaleNormal="100" zoomScaleSheetLayoutView="90" workbookViewId="0">
      <pane ySplit="6" topLeftCell="A43" activePane="bottomLeft" state="frozen"/>
      <selection pane="bottomLeft" activeCell="A59" sqref="A59"/>
    </sheetView>
  </sheetViews>
  <sheetFormatPr baseColWidth="10" defaultRowHeight="12" outlineLevelRow="1"/>
  <cols>
    <col min="1" max="1" width="57.42578125" customWidth="1"/>
    <col min="2" max="2" width="15.5703125" style="2" customWidth="1"/>
    <col min="3" max="3" width="10.140625" style="2" bestFit="1" customWidth="1"/>
    <col min="4" max="4" width="14.7109375" style="2" bestFit="1" customWidth="1"/>
    <col min="5" max="5" width="12.5703125" style="3" bestFit="1" customWidth="1"/>
    <col min="6" max="6" width="16.28515625" style="3" customWidth="1"/>
    <col min="7" max="7" width="16.28515625" style="2" bestFit="1" customWidth="1"/>
    <col min="8" max="8" width="15.140625" style="3" bestFit="1" customWidth="1"/>
    <col min="9" max="9" width="18.5703125" bestFit="1" customWidth="1"/>
    <col min="10" max="10" width="17" bestFit="1" customWidth="1"/>
    <col min="11" max="11" width="13" bestFit="1" customWidth="1"/>
    <col min="12" max="12" width="10.42578125" bestFit="1" customWidth="1"/>
  </cols>
  <sheetData>
    <row r="1" spans="1:16" ht="21">
      <c r="A1" s="1" t="s">
        <v>0</v>
      </c>
    </row>
    <row r="3" spans="1:16" ht="15.75">
      <c r="A3" s="4" t="s">
        <v>1</v>
      </c>
      <c r="B3" s="5"/>
      <c r="C3" s="5"/>
      <c r="D3" s="5"/>
      <c r="E3" s="6"/>
      <c r="F3" s="7"/>
      <c r="G3" s="8"/>
      <c r="H3" s="7"/>
      <c r="I3" s="9"/>
      <c r="J3" s="9"/>
      <c r="K3" s="9"/>
      <c r="L3" s="9"/>
      <c r="M3" s="9"/>
      <c r="N3" s="9"/>
      <c r="O3" s="9"/>
      <c r="P3" s="9"/>
    </row>
    <row r="4" spans="1:16" ht="12.75">
      <c r="A4" s="10" t="s">
        <v>2</v>
      </c>
      <c r="B4" s="11">
        <v>3</v>
      </c>
      <c r="C4" s="11" t="s">
        <v>3</v>
      </c>
      <c r="D4" s="12"/>
      <c r="E4" s="13"/>
    </row>
    <row r="5" spans="1:16" ht="12.75">
      <c r="A5" s="14" t="s">
        <v>4</v>
      </c>
      <c r="B5" s="11">
        <v>550</v>
      </c>
      <c r="C5" s="11" t="s">
        <v>5</v>
      </c>
      <c r="D5" s="15"/>
      <c r="E5" s="16"/>
    </row>
    <row r="6" spans="1:16" ht="12.75">
      <c r="A6" s="14" t="s">
        <v>6</v>
      </c>
      <c r="B6" s="11">
        <f>600*3</f>
        <v>1800</v>
      </c>
      <c r="C6" s="11" t="s">
        <v>7</v>
      </c>
      <c r="D6" s="15"/>
      <c r="E6" s="17" t="s">
        <v>8</v>
      </c>
      <c r="F6" s="18"/>
      <c r="G6" s="19">
        <v>1000</v>
      </c>
      <c r="H6" s="18" t="s">
        <v>7</v>
      </c>
    </row>
    <row r="8" spans="1:16" ht="15.75">
      <c r="A8" s="20" t="s">
        <v>9</v>
      </c>
      <c r="B8" s="21"/>
      <c r="C8" s="21"/>
      <c r="D8" s="21"/>
      <c r="E8" s="22"/>
      <c r="F8" s="22"/>
      <c r="G8" s="21"/>
      <c r="H8" s="22"/>
      <c r="I8" s="20"/>
      <c r="J8" s="23"/>
      <c r="K8" s="20"/>
      <c r="L8" s="20"/>
      <c r="M8" s="20"/>
      <c r="N8" s="24"/>
      <c r="O8" s="24"/>
      <c r="P8" s="24"/>
    </row>
    <row r="9" spans="1:16" ht="14.25">
      <c r="A9" s="25"/>
      <c r="B9" s="26" t="s">
        <v>10</v>
      </c>
      <c r="C9" s="26" t="s">
        <v>11</v>
      </c>
      <c r="D9" s="26" t="s">
        <v>12</v>
      </c>
      <c r="E9" s="27" t="s">
        <v>13</v>
      </c>
      <c r="F9" s="28" t="s">
        <v>14</v>
      </c>
      <c r="G9" s="26" t="s">
        <v>15</v>
      </c>
      <c r="H9" s="28" t="s">
        <v>16</v>
      </c>
      <c r="I9" s="25" t="s">
        <v>17</v>
      </c>
      <c r="J9" s="29" t="s">
        <v>18</v>
      </c>
      <c r="K9" s="30" t="s">
        <v>19</v>
      </c>
      <c r="L9" s="25" t="s">
        <v>20</v>
      </c>
      <c r="M9" s="25"/>
      <c r="N9" s="31"/>
    </row>
    <row r="10" spans="1:16" ht="12.75">
      <c r="A10" s="32" t="s">
        <v>21</v>
      </c>
      <c r="B10" s="33">
        <f>B11</f>
        <v>550</v>
      </c>
      <c r="C10" s="33" t="s">
        <v>5</v>
      </c>
      <c r="D10" s="33">
        <f>D11</f>
        <v>4.5205479452054798</v>
      </c>
      <c r="E10" s="34" t="s">
        <v>5</v>
      </c>
      <c r="F10" s="35"/>
      <c r="G10" s="33">
        <f>G11</f>
        <v>266.12706849315072</v>
      </c>
      <c r="H10" s="35">
        <f t="shared" ref="H10:H13" si="0">G10/1000</f>
        <v>0.26612706849315071</v>
      </c>
      <c r="I10" s="36"/>
      <c r="J10" s="37"/>
      <c r="K10" s="38"/>
      <c r="L10" s="32"/>
      <c r="M10" s="32"/>
      <c r="N10" s="32"/>
      <c r="O10" s="32"/>
      <c r="P10" s="32"/>
    </row>
    <row r="11" spans="1:16" ht="12.75">
      <c r="A11" s="31" t="s">
        <v>21</v>
      </c>
      <c r="B11" s="15">
        <v>550</v>
      </c>
      <c r="C11" s="26" t="s">
        <v>5</v>
      </c>
      <c r="D11" s="15">
        <f>B11/365*B4</f>
        <v>4.5205479452054798</v>
      </c>
      <c r="E11" s="27" t="s">
        <v>5</v>
      </c>
      <c r="F11" s="28">
        <f>IF(G11="","",G11/D11)</f>
        <v>58.870533333333334</v>
      </c>
      <c r="G11" s="39">
        <f>'[1]Energie 1'!D138*(1+'[1]Energie 1'!H160)</f>
        <v>266.12706849315072</v>
      </c>
      <c r="H11" s="28">
        <f t="shared" si="0"/>
        <v>0.26612706849315071</v>
      </c>
      <c r="I11" s="40"/>
      <c r="J11" s="41"/>
      <c r="K11" s="42"/>
      <c r="L11" s="31" t="s">
        <v>22</v>
      </c>
      <c r="M11" s="43"/>
      <c r="N11" s="43"/>
    </row>
    <row r="12" spans="1:16" ht="12.75">
      <c r="A12" s="32" t="s">
        <v>23</v>
      </c>
      <c r="B12" s="33">
        <f>SUM(B13:B13)</f>
        <v>550</v>
      </c>
      <c r="C12" s="33" t="s">
        <v>5</v>
      </c>
      <c r="D12" s="33">
        <f>SUM(D13:D13)</f>
        <v>4.5205479452054798</v>
      </c>
      <c r="E12" s="34" t="s">
        <v>5</v>
      </c>
      <c r="F12" s="34"/>
      <c r="G12" s="33">
        <f>G13</f>
        <v>194.29726438356167</v>
      </c>
      <c r="H12" s="35">
        <f t="shared" si="0"/>
        <v>0.19429726438356168</v>
      </c>
      <c r="I12" s="36"/>
      <c r="J12" s="37"/>
      <c r="K12" s="38"/>
      <c r="L12" s="32"/>
      <c r="M12" s="32"/>
      <c r="N12" s="32"/>
      <c r="O12" s="32"/>
      <c r="P12" s="32"/>
    </row>
    <row r="13" spans="1:16" ht="12.75">
      <c r="A13" s="31" t="s">
        <v>24</v>
      </c>
      <c r="B13" s="15">
        <v>550</v>
      </c>
      <c r="C13" s="26" t="s">
        <v>5</v>
      </c>
      <c r="D13" s="15">
        <f>B13/365*B4</f>
        <v>4.5205479452054798</v>
      </c>
      <c r="E13" s="27" t="s">
        <v>5</v>
      </c>
      <c r="F13" s="28">
        <f t="shared" ref="F13" si="1">IF(G13="","",G13/D13)</f>
        <v>42.980910000000002</v>
      </c>
      <c r="G13" s="39">
        <f>'[1]Energie 1'!D36</f>
        <v>194.29726438356167</v>
      </c>
      <c r="H13" s="28">
        <f t="shared" si="0"/>
        <v>0.19429726438356168</v>
      </c>
      <c r="I13" s="40"/>
      <c r="J13" s="41"/>
      <c r="K13" s="42"/>
      <c r="L13" s="31" t="s">
        <v>22</v>
      </c>
      <c r="M13" s="43"/>
      <c r="N13" s="43"/>
    </row>
    <row r="14" spans="1:16" ht="12.75">
      <c r="A14" s="14" t="s">
        <v>25</v>
      </c>
      <c r="B14" s="44"/>
      <c r="C14" s="44"/>
      <c r="D14" s="44"/>
      <c r="E14" s="17"/>
      <c r="F14" s="45"/>
      <c r="G14" s="44">
        <f>G10+G12</f>
        <v>460.42433287671236</v>
      </c>
      <c r="H14" s="46">
        <f>G14/1000</f>
        <v>0.46042433287671236</v>
      </c>
      <c r="I14" s="47">
        <f>'[1]Energie 1'!H176</f>
        <v>99.135064830020951</v>
      </c>
      <c r="J14" s="45">
        <f>I14/1000</f>
        <v>9.913506483002095E-2</v>
      </c>
      <c r="K14" s="48">
        <f>'[1]Energie 1'!I176</f>
        <v>0.21531239283256193</v>
      </c>
      <c r="L14" s="14"/>
      <c r="M14" s="14"/>
      <c r="N14" s="49"/>
    </row>
    <row r="16" spans="1:16" ht="15.75">
      <c r="A16" s="50" t="s">
        <v>26</v>
      </c>
      <c r="B16" s="51"/>
      <c r="C16" s="51"/>
      <c r="D16" s="51"/>
      <c r="E16" s="52"/>
      <c r="F16" s="52"/>
      <c r="G16" s="51"/>
      <c r="H16" s="52"/>
      <c r="I16" s="50"/>
      <c r="J16" s="53"/>
      <c r="K16" s="50"/>
      <c r="L16" s="50"/>
      <c r="M16" s="50"/>
      <c r="N16" s="54"/>
      <c r="O16" s="54"/>
      <c r="P16" s="54"/>
    </row>
    <row r="17" spans="1:16" ht="14.25">
      <c r="A17" s="25"/>
      <c r="B17" s="26" t="s">
        <v>10</v>
      </c>
      <c r="C17" s="26" t="s">
        <v>11</v>
      </c>
      <c r="D17" s="26" t="s">
        <v>12</v>
      </c>
      <c r="E17" s="27" t="s">
        <v>13</v>
      </c>
      <c r="F17" s="28" t="s">
        <v>14</v>
      </c>
      <c r="G17" s="26" t="s">
        <v>15</v>
      </c>
      <c r="H17" s="28" t="s">
        <v>16</v>
      </c>
      <c r="I17" s="25" t="s">
        <v>17</v>
      </c>
      <c r="J17" s="29" t="s">
        <v>18</v>
      </c>
      <c r="K17" s="30" t="s">
        <v>19</v>
      </c>
      <c r="L17" s="25" t="s">
        <v>20</v>
      </c>
      <c r="M17" s="25"/>
      <c r="N17" s="31"/>
    </row>
    <row r="18" spans="1:16" ht="12.75">
      <c r="A18" s="55" t="s">
        <v>27</v>
      </c>
      <c r="B18" s="56"/>
      <c r="C18" s="56"/>
      <c r="D18" s="56"/>
      <c r="E18" s="57"/>
      <c r="F18" s="57"/>
      <c r="G18" s="56">
        <f>SUM(G19:G23)</f>
        <v>967.5631920789001</v>
      </c>
      <c r="H18" s="57">
        <f>G18/1000</f>
        <v>0.96756319207890007</v>
      </c>
      <c r="I18" s="55"/>
      <c r="J18" s="55"/>
      <c r="K18" s="55"/>
      <c r="L18" s="55"/>
      <c r="M18" s="55"/>
      <c r="N18" s="55"/>
      <c r="O18" s="55"/>
      <c r="P18" s="55"/>
    </row>
    <row r="19" spans="1:16" ht="12.75">
      <c r="A19" s="58" t="s">
        <v>28</v>
      </c>
      <c r="B19" s="59"/>
      <c r="C19" s="59"/>
      <c r="D19" s="59"/>
      <c r="E19" s="60"/>
      <c r="F19" s="60"/>
      <c r="G19" s="59">
        <f>387.6446766*B$6/G$6</f>
        <v>697.76041788000009</v>
      </c>
      <c r="H19" s="60">
        <f>G19/1000</f>
        <v>0.69776041788000009</v>
      </c>
      <c r="I19" s="58"/>
      <c r="J19" s="58"/>
      <c r="K19" s="58"/>
      <c r="L19" s="61" t="s">
        <v>29</v>
      </c>
      <c r="M19" s="58"/>
      <c r="N19" s="58"/>
      <c r="O19" s="58"/>
      <c r="P19" s="58"/>
    </row>
    <row r="20" spans="1:16" ht="12.75">
      <c r="A20" s="58" t="s">
        <v>30</v>
      </c>
      <c r="B20" s="59"/>
      <c r="C20" s="59"/>
      <c r="D20" s="59"/>
      <c r="E20" s="60"/>
      <c r="F20" s="60"/>
      <c r="G20" s="59">
        <f>2.84716*B6/G6</f>
        <v>5.1248880000000003</v>
      </c>
      <c r="H20" s="60">
        <f t="shared" ref="H20:H23" si="2">G20/1000</f>
        <v>5.1248880000000002E-3</v>
      </c>
      <c r="I20" s="58"/>
      <c r="J20" s="58"/>
      <c r="K20" s="58"/>
      <c r="L20" s="61" t="s">
        <v>29</v>
      </c>
      <c r="M20" s="58"/>
      <c r="N20" s="58"/>
      <c r="O20" s="58"/>
      <c r="P20" s="58"/>
    </row>
    <row r="21" spans="1:16" ht="12.75">
      <c r="A21" s="58" t="s">
        <v>31</v>
      </c>
      <c r="B21" s="59"/>
      <c r="C21" s="59"/>
      <c r="D21" s="59"/>
      <c r="E21" s="60"/>
      <c r="F21" s="60"/>
      <c r="G21" s="59">
        <f>69.86623*B$6/G$6</f>
        <v>125.75921400000001</v>
      </c>
      <c r="H21" s="60">
        <f t="shared" si="2"/>
        <v>0.12575921400000001</v>
      </c>
      <c r="I21" s="58"/>
      <c r="J21" s="58"/>
      <c r="K21" s="58"/>
      <c r="L21" s="61" t="s">
        <v>29</v>
      </c>
      <c r="M21" s="58"/>
      <c r="N21" s="58"/>
      <c r="O21" s="58"/>
      <c r="P21" s="58"/>
    </row>
    <row r="22" spans="1:16" ht="12.75">
      <c r="A22" s="58" t="s">
        <v>32</v>
      </c>
      <c r="B22" s="59"/>
      <c r="C22" s="59"/>
      <c r="D22" s="59"/>
      <c r="E22" s="60"/>
      <c r="F22" s="60"/>
      <c r="G22" s="59">
        <f>22.3865901105*B$6/G$6</f>
        <v>40.295862198899997</v>
      </c>
      <c r="H22" s="60">
        <f t="shared" si="2"/>
        <v>4.0295862198899995E-2</v>
      </c>
      <c r="I22" s="58"/>
      <c r="J22" s="58"/>
      <c r="K22" s="58"/>
      <c r="L22" s="61" t="s">
        <v>29</v>
      </c>
      <c r="M22" s="58"/>
      <c r="N22" s="58"/>
      <c r="O22" s="58"/>
      <c r="P22" s="58"/>
    </row>
    <row r="23" spans="1:16" ht="12.75">
      <c r="A23" s="58" t="s">
        <v>33</v>
      </c>
      <c r="B23" s="59"/>
      <c r="C23" s="59"/>
      <c r="D23" s="59"/>
      <c r="E23" s="60"/>
      <c r="F23" s="60"/>
      <c r="G23" s="59">
        <f>54.79045*B$6/G$6</f>
        <v>98.622810000000001</v>
      </c>
      <c r="H23" s="60">
        <f t="shared" si="2"/>
        <v>9.8622810000000005E-2</v>
      </c>
      <c r="I23" s="58"/>
      <c r="J23" s="58"/>
      <c r="K23" s="58"/>
      <c r="L23" s="61" t="s">
        <v>29</v>
      </c>
      <c r="M23" s="58"/>
      <c r="N23" s="58"/>
      <c r="O23" s="58"/>
      <c r="P23" s="58"/>
    </row>
    <row r="24" spans="1:16" ht="12.75">
      <c r="A24" s="62" t="s">
        <v>34</v>
      </c>
      <c r="B24" s="63"/>
      <c r="C24" s="63"/>
      <c r="D24" s="63"/>
      <c r="E24" s="64"/>
      <c r="F24" s="64"/>
      <c r="G24" s="63">
        <f>SUM(G25:G33)</f>
        <v>18939.914100000002</v>
      </c>
      <c r="H24" s="64">
        <f>SUM(H25:H33)</f>
        <v>18.939914100000003</v>
      </c>
      <c r="I24" s="62"/>
      <c r="J24" s="62"/>
      <c r="K24" s="62"/>
      <c r="L24" s="62"/>
      <c r="M24" s="62"/>
      <c r="N24" s="55"/>
      <c r="O24" s="55"/>
      <c r="P24" s="55"/>
    </row>
    <row r="25" spans="1:16" ht="12.75">
      <c r="A25" s="58" t="s">
        <v>35</v>
      </c>
      <c r="B25" s="59"/>
      <c r="C25" s="59"/>
      <c r="D25" s="59"/>
      <c r="E25" s="60"/>
      <c r="F25" s="60"/>
      <c r="G25" s="59">
        <f>5306.656*B$6/G$6</f>
        <v>9551.9808000000012</v>
      </c>
      <c r="H25" s="60">
        <f>G25/1000</f>
        <v>9.5519808000000008</v>
      </c>
      <c r="I25" s="58"/>
      <c r="J25" s="58"/>
      <c r="K25" s="58"/>
      <c r="L25" s="61" t="s">
        <v>29</v>
      </c>
      <c r="M25" s="58"/>
      <c r="N25" s="58"/>
      <c r="O25" s="58"/>
      <c r="P25" s="58"/>
    </row>
    <row r="26" spans="1:16" ht="12.75">
      <c r="A26" s="65" t="s">
        <v>36</v>
      </c>
      <c r="B26" s="66"/>
      <c r="C26" s="66"/>
      <c r="D26" s="66"/>
      <c r="E26" s="67"/>
      <c r="F26" s="67"/>
      <c r="G26" s="59">
        <f>131.7*B$6/G$6</f>
        <v>237.05999999999997</v>
      </c>
      <c r="H26" s="60">
        <f t="shared" ref="H26:H32" si="3">G26/1000</f>
        <v>0.23705999999999997</v>
      </c>
      <c r="I26" s="65"/>
      <c r="J26" s="65"/>
      <c r="K26" s="65"/>
      <c r="L26" s="61" t="s">
        <v>29</v>
      </c>
      <c r="M26" s="65"/>
      <c r="N26" s="65"/>
      <c r="O26" s="58"/>
      <c r="P26" s="58"/>
    </row>
    <row r="27" spans="1:16" ht="12.75">
      <c r="A27" s="65" t="s">
        <v>37</v>
      </c>
      <c r="B27" s="66"/>
      <c r="C27" s="66"/>
      <c r="D27" s="66"/>
      <c r="E27" s="67"/>
      <c r="F27" s="67"/>
      <c r="G27" s="59">
        <f>185.6*B$6/G$6</f>
        <v>334.08</v>
      </c>
      <c r="H27" s="60">
        <f t="shared" si="3"/>
        <v>0.33407999999999999</v>
      </c>
      <c r="I27" s="65"/>
      <c r="J27" s="65"/>
      <c r="K27" s="65"/>
      <c r="L27" s="61" t="s">
        <v>29</v>
      </c>
      <c r="M27" s="65"/>
      <c r="N27" s="65"/>
      <c r="O27" s="58"/>
      <c r="P27" s="58"/>
    </row>
    <row r="28" spans="1:16" ht="12.75">
      <c r="A28" s="68" t="s">
        <v>38</v>
      </c>
      <c r="B28" s="69"/>
      <c r="C28" s="69"/>
      <c r="D28" s="69"/>
      <c r="E28" s="70"/>
      <c r="F28" s="70"/>
      <c r="G28" s="59">
        <f>78*B$6/G$6</f>
        <v>140.4</v>
      </c>
      <c r="H28" s="60">
        <f t="shared" si="3"/>
        <v>0.1404</v>
      </c>
      <c r="I28" s="68"/>
      <c r="J28" s="68"/>
      <c r="K28" s="68"/>
      <c r="L28" s="61" t="s">
        <v>29</v>
      </c>
      <c r="M28" s="68"/>
      <c r="N28" s="68"/>
      <c r="O28" s="58"/>
      <c r="P28" s="58"/>
    </row>
    <row r="29" spans="1:16" ht="12.75">
      <c r="A29" s="65" t="s">
        <v>39</v>
      </c>
      <c r="B29" s="66"/>
      <c r="C29" s="66"/>
      <c r="D29" s="66"/>
      <c r="E29" s="67"/>
      <c r="F29" s="67"/>
      <c r="G29" s="59">
        <f>1038.7*B$6/G$6</f>
        <v>1869.66</v>
      </c>
      <c r="H29" s="60">
        <f t="shared" si="3"/>
        <v>1.8696600000000001</v>
      </c>
      <c r="I29" s="65"/>
      <c r="J29" s="65"/>
      <c r="K29" s="65"/>
      <c r="L29" s="61" t="s">
        <v>29</v>
      </c>
      <c r="M29" s="65"/>
      <c r="N29" s="65"/>
      <c r="O29" s="58"/>
      <c r="P29" s="58"/>
    </row>
    <row r="30" spans="1:16" ht="12.75">
      <c r="A30" s="65" t="s">
        <v>40</v>
      </c>
      <c r="B30" s="66"/>
      <c r="C30" s="66"/>
      <c r="D30" s="66"/>
      <c r="E30" s="67"/>
      <c r="F30" s="67"/>
      <c r="G30" s="59">
        <f>60.7189*B$6/G$6</f>
        <v>109.29401999999999</v>
      </c>
      <c r="H30" s="60">
        <f t="shared" si="3"/>
        <v>0.10929401999999999</v>
      </c>
      <c r="I30" s="65"/>
      <c r="J30" s="65"/>
      <c r="K30" s="65"/>
      <c r="L30" s="61" t="s">
        <v>29</v>
      </c>
      <c r="M30" s="65"/>
      <c r="N30" s="65"/>
      <c r="O30" s="58"/>
      <c r="P30" s="58"/>
    </row>
    <row r="31" spans="1:16" ht="12.75">
      <c r="A31" s="68" t="s">
        <v>41</v>
      </c>
      <c r="B31" s="69"/>
      <c r="C31" s="69"/>
      <c r="D31" s="69"/>
      <c r="E31" s="70"/>
      <c r="F31" s="70"/>
      <c r="G31" s="59">
        <f>325.7996*B$6/G$6</f>
        <v>586.43928000000005</v>
      </c>
      <c r="H31" s="60">
        <f t="shared" si="3"/>
        <v>0.58643928000000001</v>
      </c>
      <c r="I31" s="68"/>
      <c r="J31" s="68"/>
      <c r="K31" s="68"/>
      <c r="L31" s="61" t="s">
        <v>29</v>
      </c>
      <c r="M31" s="68"/>
      <c r="N31" s="68"/>
      <c r="O31" s="58"/>
      <c r="P31" s="58"/>
    </row>
    <row r="32" spans="1:16" ht="12.75">
      <c r="A32" s="68" t="s">
        <v>36</v>
      </c>
      <c r="B32" s="69"/>
      <c r="C32" s="69"/>
      <c r="D32" s="69"/>
      <c r="E32" s="70"/>
      <c r="F32" s="70"/>
      <c r="G32" s="59">
        <f>420*B$6/G$6</f>
        <v>756</v>
      </c>
      <c r="H32" s="60">
        <f t="shared" si="3"/>
        <v>0.75600000000000001</v>
      </c>
      <c r="I32" s="68"/>
      <c r="J32" s="68"/>
      <c r="K32" s="68"/>
      <c r="L32" s="61" t="s">
        <v>29</v>
      </c>
      <c r="M32" s="68"/>
      <c r="N32" s="68"/>
      <c r="O32" s="58"/>
      <c r="P32" s="58"/>
    </row>
    <row r="33" spans="1:2392" ht="12.75">
      <c r="A33" s="68" t="s">
        <v>42</v>
      </c>
      <c r="B33" s="69"/>
      <c r="C33" s="69"/>
      <c r="D33" s="69"/>
      <c r="E33" s="70"/>
      <c r="F33" s="70"/>
      <c r="G33" s="59">
        <f>G34</f>
        <v>5355</v>
      </c>
      <c r="H33" s="60">
        <f>G33/1000</f>
        <v>5.3550000000000004</v>
      </c>
      <c r="I33" s="68"/>
      <c r="J33" s="68"/>
      <c r="K33" s="68"/>
      <c r="L33" s="68"/>
      <c r="M33" s="68"/>
      <c r="N33" s="68"/>
      <c r="O33" s="58"/>
      <c r="P33" s="58"/>
    </row>
    <row r="34" spans="1:2392" ht="12.75">
      <c r="A34" s="71" t="s">
        <v>43</v>
      </c>
      <c r="B34" s="2">
        <v>315</v>
      </c>
      <c r="C34" s="2" t="s">
        <v>44</v>
      </c>
      <c r="D34" s="2">
        <v>315</v>
      </c>
      <c r="E34" s="72" t="s">
        <v>44</v>
      </c>
      <c r="F34" s="73">
        <f>IF(G34="","",G34/D34)</f>
        <v>17</v>
      </c>
      <c r="G34" s="2">
        <f>D34*M34</f>
        <v>5355</v>
      </c>
      <c r="H34" s="73">
        <f>G34/1000</f>
        <v>5.3550000000000004</v>
      </c>
      <c r="L34" t="s">
        <v>45</v>
      </c>
      <c r="M34">
        <v>17</v>
      </c>
      <c r="N34" t="s">
        <v>46</v>
      </c>
    </row>
    <row r="35" spans="1:2392" ht="12.75">
      <c r="A35" s="62" t="s">
        <v>47</v>
      </c>
      <c r="B35" s="63"/>
      <c r="C35" s="63"/>
      <c r="D35" s="63"/>
      <c r="E35" s="64"/>
      <c r="F35" s="64"/>
      <c r="G35" s="56">
        <f>164.990717415*B$6/G$6</f>
        <v>296.98329134699998</v>
      </c>
      <c r="H35" s="57">
        <f>G35/1000</f>
        <v>0.29698329134699997</v>
      </c>
      <c r="I35" s="62"/>
      <c r="J35" s="62"/>
      <c r="K35" s="62"/>
      <c r="L35" s="62"/>
      <c r="M35" s="62"/>
      <c r="N35" s="55"/>
      <c r="O35" s="55"/>
      <c r="P35" s="55"/>
    </row>
    <row r="36" spans="1:2392" ht="12.75">
      <c r="A36" s="74" t="s">
        <v>25</v>
      </c>
      <c r="F36" s="73"/>
      <c r="G36" s="19">
        <f>SUM(G18+G24+G35)</f>
        <v>20204.460583425905</v>
      </c>
      <c r="H36" s="75">
        <f>H18+H24+H35</f>
        <v>20.204460583425902</v>
      </c>
    </row>
    <row r="38" spans="1:2392" ht="15.75">
      <c r="A38" s="76" t="s">
        <v>48</v>
      </c>
      <c r="B38" s="77"/>
      <c r="C38" s="77"/>
      <c r="D38" s="77"/>
      <c r="E38" s="78"/>
      <c r="F38" s="78"/>
      <c r="G38" s="77"/>
      <c r="H38" s="78"/>
      <c r="I38" s="79"/>
      <c r="J38" s="80"/>
      <c r="K38" s="79"/>
      <c r="L38" s="79"/>
      <c r="M38" s="79"/>
      <c r="N38" s="81"/>
      <c r="O38" s="79"/>
      <c r="P38" s="79"/>
    </row>
    <row r="39" spans="1:2392" ht="14.25">
      <c r="A39" s="25"/>
      <c r="B39" s="26" t="s">
        <v>10</v>
      </c>
      <c r="C39" s="26" t="s">
        <v>11</v>
      </c>
      <c r="D39" s="26" t="s">
        <v>12</v>
      </c>
      <c r="E39" s="27" t="s">
        <v>13</v>
      </c>
      <c r="F39" s="28" t="s">
        <v>14</v>
      </c>
      <c r="G39" s="26" t="s">
        <v>15</v>
      </c>
      <c r="H39" s="28" t="s">
        <v>16</v>
      </c>
      <c r="I39" s="25" t="s">
        <v>17</v>
      </c>
      <c r="J39" s="29" t="s">
        <v>18</v>
      </c>
      <c r="K39" s="30" t="s">
        <v>19</v>
      </c>
      <c r="L39" s="25" t="s">
        <v>20</v>
      </c>
      <c r="M39" s="25"/>
      <c r="N39" s="3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</row>
    <row r="40" spans="1:2392" ht="12.75">
      <c r="A40" s="83" t="s">
        <v>49</v>
      </c>
      <c r="B40" s="84"/>
      <c r="C40" s="84"/>
      <c r="D40" s="84"/>
      <c r="E40" s="85"/>
      <c r="F40" s="85"/>
      <c r="G40" s="86">
        <f>93.3177023390748*B$6/G$6</f>
        <v>167.97186421033464</v>
      </c>
      <c r="H40" s="87">
        <f>G40/1000</f>
        <v>0.16797186421033464</v>
      </c>
      <c r="I40" s="88"/>
      <c r="J40" s="88"/>
      <c r="K40" s="88"/>
      <c r="L40" s="88" t="s">
        <v>29</v>
      </c>
      <c r="M40" s="88"/>
      <c r="N40" s="88"/>
      <c r="O40" s="88"/>
      <c r="P40" s="88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</row>
    <row r="41" spans="1:2392" s="31" customFormat="1" ht="12.75">
      <c r="A41" s="14" t="s">
        <v>25</v>
      </c>
      <c r="B41" s="44"/>
      <c r="C41" s="44"/>
      <c r="D41" s="44"/>
      <c r="E41" s="17"/>
      <c r="F41" s="28"/>
      <c r="G41" s="44">
        <f>SUM(G40:G40)</f>
        <v>167.97186421033464</v>
      </c>
      <c r="H41" s="46">
        <f t="shared" ref="H41" si="4">IF(G41&lt;&gt;"",G41/1000,"")</f>
        <v>0.16797186421033464</v>
      </c>
      <c r="I41" s="89"/>
      <c r="J41" s="29"/>
      <c r="K41" s="42"/>
      <c r="L41" s="90" t="s">
        <v>50</v>
      </c>
      <c r="M41" s="14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92"/>
      <c r="IY41" s="92"/>
      <c r="IZ41" s="92"/>
      <c r="JA41" s="92"/>
      <c r="JB41" s="92"/>
      <c r="JC41" s="92"/>
      <c r="JD41" s="92"/>
      <c r="JE41" s="92"/>
      <c r="JF41" s="92"/>
      <c r="JG41" s="92"/>
      <c r="JH41" s="92"/>
      <c r="JI41" s="92"/>
      <c r="JJ41" s="92"/>
      <c r="JK41" s="92"/>
      <c r="JL41" s="92"/>
      <c r="JM41" s="92"/>
      <c r="JN41" s="92"/>
      <c r="JO41" s="92"/>
      <c r="JP41" s="92"/>
      <c r="JQ41" s="92"/>
      <c r="JR41" s="92"/>
      <c r="JS41" s="92"/>
      <c r="JT41" s="92"/>
      <c r="JU41" s="92"/>
      <c r="JV41" s="92"/>
      <c r="JW41" s="92"/>
      <c r="JX41" s="92"/>
      <c r="JY41" s="92"/>
      <c r="JZ41" s="92"/>
      <c r="KA41" s="92"/>
      <c r="KB41" s="92"/>
      <c r="KC41" s="92"/>
      <c r="KD41" s="92"/>
      <c r="KE41" s="92"/>
      <c r="KF41" s="92"/>
      <c r="KG41" s="92"/>
      <c r="KH41" s="92"/>
      <c r="KI41" s="92"/>
      <c r="KJ41" s="92"/>
      <c r="KK41" s="92"/>
      <c r="KL41" s="92"/>
      <c r="KM41" s="92"/>
      <c r="KN41" s="92"/>
      <c r="KO41" s="92"/>
      <c r="KP41" s="92"/>
      <c r="KQ41" s="92"/>
      <c r="KR41" s="92"/>
      <c r="KS41" s="92"/>
      <c r="KT41" s="92"/>
      <c r="KU41" s="92"/>
      <c r="KV41" s="92"/>
      <c r="KW41" s="92"/>
      <c r="KX41" s="92"/>
      <c r="KY41" s="92"/>
      <c r="KZ41" s="92"/>
      <c r="LA41" s="92"/>
      <c r="LB41" s="92"/>
      <c r="LC41" s="92"/>
      <c r="LD41" s="92"/>
      <c r="LE41" s="92"/>
      <c r="LF41" s="92"/>
      <c r="LG41" s="92"/>
      <c r="LH41" s="92"/>
      <c r="LI41" s="92"/>
      <c r="LJ41" s="92"/>
      <c r="LK41" s="92"/>
      <c r="LL41" s="92"/>
      <c r="LM41" s="92"/>
      <c r="LN41" s="92"/>
      <c r="LO41" s="92"/>
      <c r="LP41" s="92"/>
      <c r="LQ41" s="92"/>
      <c r="LR41" s="92"/>
      <c r="LS41" s="92"/>
      <c r="LT41" s="92"/>
      <c r="LU41" s="92"/>
      <c r="LV41" s="92"/>
      <c r="LW41" s="92"/>
      <c r="LX41" s="92"/>
      <c r="LY41" s="92"/>
      <c r="LZ41" s="92"/>
      <c r="MA41" s="92"/>
      <c r="MB41" s="92"/>
      <c r="MC41" s="92"/>
      <c r="MD41" s="92"/>
      <c r="ME41" s="92"/>
      <c r="MF41" s="92"/>
      <c r="MG41" s="92"/>
      <c r="MH41" s="92"/>
      <c r="MI41" s="92"/>
      <c r="MJ41" s="92"/>
      <c r="MK41" s="92"/>
      <c r="ML41" s="92"/>
      <c r="MM41" s="92"/>
      <c r="MN41" s="92"/>
      <c r="MO41" s="92"/>
      <c r="MP41" s="92"/>
      <c r="MQ41" s="92"/>
      <c r="MR41" s="92"/>
      <c r="MS41" s="92"/>
      <c r="MT41" s="92"/>
      <c r="MU41" s="92"/>
      <c r="MV41" s="92"/>
      <c r="MW41" s="92"/>
      <c r="MX41" s="92"/>
      <c r="MY41" s="92"/>
      <c r="MZ41" s="92"/>
      <c r="NA41" s="92"/>
      <c r="NB41" s="92"/>
      <c r="NC41" s="92"/>
      <c r="ND41" s="92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2"/>
      <c r="NY41" s="92"/>
      <c r="NZ41" s="92"/>
      <c r="OA41" s="92"/>
      <c r="OB41" s="92"/>
      <c r="OC41" s="92"/>
      <c r="OD41" s="92"/>
      <c r="OE41" s="92"/>
      <c r="OF41" s="92"/>
      <c r="OG41" s="92"/>
      <c r="OH41" s="92"/>
      <c r="OI41" s="92"/>
      <c r="OJ41" s="92"/>
      <c r="OK41" s="92"/>
      <c r="OL41" s="92"/>
      <c r="OM41" s="92"/>
      <c r="ON41" s="92"/>
      <c r="OO41" s="92"/>
      <c r="OP41" s="92"/>
      <c r="OQ41" s="92"/>
      <c r="OR41" s="92"/>
      <c r="OS41" s="92"/>
      <c r="OT41" s="92"/>
      <c r="OU41" s="92"/>
      <c r="OV41" s="92"/>
      <c r="OW41" s="92"/>
      <c r="OX41" s="92"/>
      <c r="OY41" s="92"/>
      <c r="OZ41" s="92"/>
      <c r="PA41" s="92"/>
      <c r="PB41" s="92"/>
      <c r="PC41" s="92"/>
      <c r="PD41" s="92"/>
      <c r="PE41" s="92"/>
      <c r="PF41" s="92"/>
      <c r="PG41" s="92"/>
      <c r="PH41" s="92"/>
      <c r="PI41" s="92"/>
      <c r="PJ41" s="92"/>
      <c r="PK41" s="92"/>
      <c r="PL41" s="92"/>
      <c r="PM41" s="92"/>
      <c r="PN41" s="92"/>
      <c r="PO41" s="92"/>
      <c r="PP41" s="92"/>
      <c r="PQ41" s="92"/>
      <c r="PR41" s="92"/>
      <c r="PS41" s="92"/>
      <c r="PT41" s="92"/>
      <c r="PU41" s="92"/>
      <c r="PV41" s="92"/>
      <c r="PW41" s="92"/>
      <c r="PX41" s="92"/>
      <c r="PY41" s="92"/>
      <c r="PZ41" s="92"/>
      <c r="QA41" s="92"/>
      <c r="QB41" s="92"/>
      <c r="QC41" s="92"/>
      <c r="QD41" s="92"/>
      <c r="QE41" s="92"/>
      <c r="QF41" s="92"/>
      <c r="QG41" s="92"/>
      <c r="QH41" s="92"/>
      <c r="QI41" s="92"/>
      <c r="QJ41" s="92"/>
      <c r="QK41" s="92"/>
      <c r="QL41" s="92"/>
      <c r="QM41" s="92"/>
      <c r="QN41" s="92"/>
      <c r="QO41" s="92"/>
      <c r="QP41" s="92"/>
      <c r="QQ41" s="92"/>
      <c r="QR41" s="92"/>
      <c r="QS41" s="92"/>
      <c r="QT41" s="92"/>
      <c r="QU41" s="92"/>
      <c r="QV41" s="92"/>
      <c r="QW41" s="92"/>
      <c r="QX41" s="92"/>
      <c r="QY41" s="92"/>
      <c r="QZ41" s="92"/>
      <c r="RA41" s="92"/>
      <c r="RB41" s="92"/>
      <c r="RC41" s="92"/>
      <c r="RD41" s="92"/>
      <c r="RE41" s="92"/>
      <c r="RF41" s="92"/>
      <c r="RG41" s="92"/>
      <c r="RH41" s="92"/>
      <c r="RI41" s="92"/>
      <c r="RJ41" s="92"/>
      <c r="RK41" s="92"/>
      <c r="RL41" s="92"/>
      <c r="RM41" s="92"/>
      <c r="RN41" s="92"/>
      <c r="RO41" s="92"/>
      <c r="RP41" s="92"/>
      <c r="RQ41" s="92"/>
      <c r="RR41" s="92"/>
      <c r="RS41" s="92"/>
      <c r="RT41" s="92"/>
      <c r="RU41" s="92"/>
      <c r="RV41" s="92"/>
      <c r="RW41" s="92"/>
      <c r="RX41" s="92"/>
      <c r="RY41" s="92"/>
      <c r="RZ41" s="92"/>
      <c r="SA41" s="92"/>
      <c r="SB41" s="92"/>
      <c r="SC41" s="92"/>
      <c r="SD41" s="92"/>
      <c r="SE41" s="92"/>
      <c r="SF41" s="92"/>
      <c r="SG41" s="92"/>
      <c r="SH41" s="92"/>
      <c r="SI41" s="92"/>
      <c r="SJ41" s="92"/>
      <c r="SK41" s="92"/>
      <c r="SL41" s="92"/>
      <c r="SM41" s="92"/>
      <c r="SN41" s="92"/>
      <c r="SO41" s="92"/>
      <c r="SP41" s="92"/>
      <c r="SQ41" s="92"/>
      <c r="SR41" s="92"/>
      <c r="SS41" s="92"/>
      <c r="ST41" s="92"/>
      <c r="SU41" s="92"/>
      <c r="SV41" s="92"/>
      <c r="SW41" s="92"/>
      <c r="SX41" s="92"/>
      <c r="SY41" s="92"/>
      <c r="SZ41" s="92"/>
      <c r="TA41" s="92"/>
      <c r="TB41" s="92"/>
      <c r="TC41" s="92"/>
      <c r="TD41" s="92"/>
      <c r="TE41" s="92"/>
      <c r="TF41" s="92"/>
      <c r="TG41" s="92"/>
      <c r="TH41" s="92"/>
      <c r="TI41" s="92"/>
      <c r="TJ41" s="92"/>
      <c r="TK41" s="92"/>
      <c r="TL41" s="92"/>
      <c r="TM41" s="92"/>
      <c r="TN41" s="92"/>
      <c r="TO41" s="92"/>
      <c r="TP41" s="92"/>
      <c r="TQ41" s="92"/>
      <c r="TR41" s="92"/>
      <c r="TS41" s="92"/>
      <c r="TT41" s="92"/>
      <c r="TU41" s="92"/>
      <c r="TV41" s="92"/>
      <c r="TW41" s="92"/>
      <c r="TX41" s="92"/>
      <c r="TY41" s="92"/>
      <c r="TZ41" s="92"/>
      <c r="UA41" s="92"/>
      <c r="UB41" s="92"/>
      <c r="UC41" s="92"/>
      <c r="UD41" s="92"/>
      <c r="UE41" s="92"/>
      <c r="UF41" s="92"/>
      <c r="UG41" s="92"/>
      <c r="UH41" s="92"/>
      <c r="UI41" s="92"/>
      <c r="UJ41" s="92"/>
      <c r="UK41" s="92"/>
      <c r="UL41" s="92"/>
      <c r="UM41" s="92"/>
      <c r="UN41" s="92"/>
      <c r="UO41" s="92"/>
      <c r="UP41" s="92"/>
      <c r="UQ41" s="92"/>
      <c r="UR41" s="92"/>
      <c r="US41" s="92"/>
      <c r="UT41" s="92"/>
      <c r="UU41" s="92"/>
      <c r="UV41" s="92"/>
      <c r="UW41" s="92"/>
      <c r="UX41" s="92"/>
      <c r="UY41" s="92"/>
      <c r="UZ41" s="92"/>
      <c r="VA41" s="92"/>
      <c r="VB41" s="92"/>
      <c r="VC41" s="92"/>
      <c r="VD41" s="92"/>
      <c r="VE41" s="92"/>
      <c r="VF41" s="92"/>
      <c r="VG41" s="92"/>
      <c r="VH41" s="92"/>
      <c r="VI41" s="92"/>
      <c r="VJ41" s="92"/>
      <c r="VK41" s="92"/>
      <c r="VL41" s="92"/>
      <c r="VM41" s="92"/>
      <c r="VN41" s="92"/>
      <c r="VO41" s="92"/>
      <c r="VP41" s="92"/>
      <c r="VQ41" s="92"/>
      <c r="VR41" s="92"/>
      <c r="VS41" s="92"/>
      <c r="VT41" s="92"/>
      <c r="VU41" s="92"/>
      <c r="VV41" s="92"/>
      <c r="VW41" s="92"/>
      <c r="VX41" s="92"/>
      <c r="VY41" s="92"/>
      <c r="VZ41" s="92"/>
      <c r="WA41" s="92"/>
      <c r="WB41" s="92"/>
      <c r="WC41" s="92"/>
      <c r="WD41" s="92"/>
      <c r="WE41" s="92"/>
      <c r="WF41" s="92"/>
      <c r="WG41" s="92"/>
      <c r="WH41" s="92"/>
      <c r="WI41" s="92"/>
      <c r="WJ41" s="92"/>
      <c r="WK41" s="92"/>
      <c r="WL41" s="92"/>
      <c r="WM41" s="92"/>
      <c r="WN41" s="92"/>
      <c r="WO41" s="92"/>
      <c r="WP41" s="92"/>
      <c r="WQ41" s="92"/>
      <c r="WR41" s="92"/>
      <c r="WS41" s="92"/>
      <c r="WT41" s="92"/>
      <c r="WU41" s="92"/>
      <c r="WV41" s="92"/>
      <c r="WW41" s="92"/>
      <c r="WX41" s="92"/>
      <c r="WY41" s="92"/>
      <c r="WZ41" s="92"/>
      <c r="XA41" s="92"/>
      <c r="XB41" s="92"/>
      <c r="XC41" s="92"/>
      <c r="XD41" s="92"/>
      <c r="XE41" s="92"/>
      <c r="XF41" s="92"/>
      <c r="XG41" s="92"/>
      <c r="XH41" s="92"/>
      <c r="XI41" s="92"/>
      <c r="XJ41" s="92"/>
      <c r="XK41" s="92"/>
      <c r="XL41" s="92"/>
      <c r="XM41" s="92"/>
      <c r="XN41" s="92"/>
      <c r="XO41" s="92"/>
      <c r="XP41" s="92"/>
      <c r="XQ41" s="92"/>
      <c r="XR41" s="92"/>
      <c r="XS41" s="92"/>
      <c r="XT41" s="92"/>
      <c r="XU41" s="92"/>
      <c r="XV41" s="92"/>
      <c r="XW41" s="92"/>
      <c r="XX41" s="92"/>
      <c r="XY41" s="92"/>
      <c r="XZ41" s="92"/>
      <c r="YA41" s="92"/>
      <c r="YB41" s="92"/>
      <c r="YC41" s="92"/>
      <c r="YD41" s="92"/>
      <c r="YE41" s="92"/>
      <c r="YF41" s="92"/>
      <c r="YG41" s="92"/>
      <c r="YH41" s="92"/>
      <c r="YI41" s="92"/>
      <c r="YJ41" s="92"/>
      <c r="YK41" s="92"/>
      <c r="YL41" s="92"/>
      <c r="YM41" s="92"/>
      <c r="YN41" s="92"/>
      <c r="YO41" s="92"/>
      <c r="YP41" s="92"/>
      <c r="YQ41" s="92"/>
      <c r="YR41" s="92"/>
      <c r="YS41" s="92"/>
      <c r="YT41" s="92"/>
      <c r="YU41" s="92"/>
      <c r="YV41" s="92"/>
      <c r="YW41" s="92"/>
      <c r="YX41" s="92"/>
      <c r="YY41" s="92"/>
      <c r="YZ41" s="92"/>
      <c r="ZA41" s="92"/>
      <c r="ZB41" s="92"/>
      <c r="ZC41" s="92"/>
      <c r="ZD41" s="92"/>
      <c r="ZE41" s="92"/>
      <c r="ZF41" s="92"/>
      <c r="ZG41" s="92"/>
      <c r="ZH41" s="92"/>
      <c r="ZI41" s="92"/>
      <c r="ZJ41" s="92"/>
      <c r="ZK41" s="92"/>
      <c r="ZL41" s="92"/>
      <c r="ZM41" s="92"/>
      <c r="ZN41" s="92"/>
      <c r="ZO41" s="92"/>
      <c r="ZP41" s="92"/>
      <c r="ZQ41" s="92"/>
      <c r="ZR41" s="92"/>
      <c r="ZS41" s="92"/>
      <c r="ZT41" s="92"/>
      <c r="ZU41" s="92"/>
      <c r="ZV41" s="92"/>
      <c r="ZW41" s="92"/>
      <c r="ZX41" s="92"/>
      <c r="ZY41" s="92"/>
      <c r="ZZ41" s="92"/>
      <c r="AAA41" s="92"/>
      <c r="AAB41" s="92"/>
      <c r="AAC41" s="92"/>
      <c r="AAD41" s="92"/>
      <c r="AAE41" s="92"/>
      <c r="AAF41" s="92"/>
      <c r="AAG41" s="92"/>
      <c r="AAH41" s="92"/>
      <c r="AAI41" s="92"/>
      <c r="AAJ41" s="92"/>
      <c r="AAK41" s="92"/>
      <c r="AAL41" s="92"/>
      <c r="AAM41" s="92"/>
      <c r="AAN41" s="92"/>
      <c r="AAO41" s="92"/>
      <c r="AAP41" s="92"/>
      <c r="AAQ41" s="92"/>
      <c r="AAR41" s="92"/>
      <c r="AAS41" s="92"/>
      <c r="AAT41" s="92"/>
      <c r="AAU41" s="92"/>
      <c r="AAV41" s="92"/>
      <c r="AAW41" s="92"/>
      <c r="AAX41" s="92"/>
      <c r="AAY41" s="92"/>
      <c r="AAZ41" s="92"/>
      <c r="ABA41" s="92"/>
      <c r="ABB41" s="92"/>
      <c r="ABC41" s="92"/>
      <c r="ABD41" s="92"/>
      <c r="ABE41" s="92"/>
      <c r="ABF41" s="92"/>
      <c r="ABG41" s="92"/>
      <c r="ABH41" s="92"/>
      <c r="ABI41" s="92"/>
      <c r="ABJ41" s="92"/>
      <c r="ABK41" s="92"/>
      <c r="ABL41" s="92"/>
      <c r="ABM41" s="92"/>
      <c r="ABN41" s="92"/>
      <c r="ABO41" s="92"/>
      <c r="ABP41" s="92"/>
      <c r="ABQ41" s="92"/>
      <c r="ABR41" s="92"/>
      <c r="ABS41" s="92"/>
      <c r="ABT41" s="92"/>
      <c r="ABU41" s="92"/>
      <c r="ABV41" s="92"/>
      <c r="ABW41" s="92"/>
      <c r="ABX41" s="92"/>
      <c r="ABY41" s="92"/>
      <c r="ABZ41" s="92"/>
      <c r="ACA41" s="92"/>
      <c r="ACB41" s="92"/>
      <c r="ACC41" s="92"/>
      <c r="ACD41" s="92"/>
      <c r="ACE41" s="92"/>
      <c r="ACF41" s="92"/>
      <c r="ACG41" s="92"/>
      <c r="ACH41" s="92"/>
      <c r="ACI41" s="92"/>
      <c r="ACJ41" s="92"/>
      <c r="ACK41" s="92"/>
      <c r="ACL41" s="92"/>
      <c r="ACM41" s="92"/>
      <c r="ACN41" s="92"/>
      <c r="ACO41" s="92"/>
      <c r="ACP41" s="92"/>
      <c r="ACQ41" s="92"/>
      <c r="ACR41" s="92"/>
      <c r="ACS41" s="92"/>
      <c r="ACT41" s="92"/>
      <c r="ACU41" s="92"/>
      <c r="ACV41" s="92"/>
      <c r="ACW41" s="92"/>
      <c r="ACX41" s="92"/>
      <c r="ACY41" s="92"/>
      <c r="ACZ41" s="92"/>
      <c r="ADA41" s="92"/>
      <c r="ADB41" s="92"/>
      <c r="ADC41" s="92"/>
      <c r="ADD41" s="92"/>
      <c r="ADE41" s="92"/>
      <c r="ADF41" s="92"/>
      <c r="ADG41" s="92"/>
      <c r="ADH41" s="92"/>
      <c r="ADI41" s="92"/>
      <c r="ADJ41" s="92"/>
      <c r="ADK41" s="92"/>
      <c r="ADL41" s="92"/>
      <c r="ADM41" s="92"/>
      <c r="ADN41" s="92"/>
      <c r="ADO41" s="92"/>
      <c r="ADP41" s="92"/>
      <c r="ADQ41" s="92"/>
      <c r="ADR41" s="92"/>
      <c r="ADS41" s="92"/>
      <c r="ADT41" s="92"/>
      <c r="ADU41" s="92"/>
      <c r="ADV41" s="92"/>
      <c r="ADW41" s="92"/>
      <c r="ADX41" s="92"/>
      <c r="ADY41" s="92"/>
      <c r="ADZ41" s="92"/>
      <c r="AEA41" s="92"/>
      <c r="AEB41" s="92"/>
      <c r="AEC41" s="92"/>
      <c r="AED41" s="92"/>
      <c r="AEE41" s="92"/>
      <c r="AEF41" s="92"/>
      <c r="AEG41" s="92"/>
      <c r="AEH41" s="92"/>
      <c r="AEI41" s="92"/>
      <c r="AEJ41" s="92"/>
      <c r="AEK41" s="92"/>
      <c r="AEL41" s="92"/>
      <c r="AEM41" s="92"/>
      <c r="AEN41" s="92"/>
      <c r="AEO41" s="92"/>
      <c r="AEP41" s="92"/>
      <c r="AEQ41" s="92"/>
      <c r="AER41" s="92"/>
      <c r="AES41" s="92"/>
      <c r="AET41" s="92"/>
      <c r="AEU41" s="92"/>
      <c r="AEV41" s="92"/>
      <c r="AEW41" s="92"/>
      <c r="AEX41" s="92"/>
      <c r="AEY41" s="92"/>
      <c r="AEZ41" s="92"/>
      <c r="AFA41" s="92"/>
      <c r="AFB41" s="92"/>
      <c r="AFC41" s="92"/>
      <c r="AFD41" s="92"/>
      <c r="AFE41" s="92"/>
      <c r="AFF41" s="92"/>
      <c r="AFG41" s="92"/>
      <c r="AFH41" s="92"/>
      <c r="AFI41" s="92"/>
      <c r="AFJ41" s="92"/>
      <c r="AFK41" s="92"/>
      <c r="AFL41" s="92"/>
      <c r="AFM41" s="92"/>
      <c r="AFN41" s="92"/>
      <c r="AFO41" s="92"/>
      <c r="AFP41" s="92"/>
      <c r="AFQ41" s="92"/>
      <c r="AFR41" s="92"/>
      <c r="AFS41" s="92"/>
      <c r="AFT41" s="92"/>
      <c r="AFU41" s="92"/>
      <c r="AFV41" s="92"/>
      <c r="AFW41" s="92"/>
      <c r="AFX41" s="92"/>
      <c r="AFY41" s="92"/>
      <c r="AFZ41" s="92"/>
      <c r="AGA41" s="92"/>
      <c r="AGB41" s="92"/>
      <c r="AGC41" s="92"/>
      <c r="AGD41" s="92"/>
      <c r="AGE41" s="92"/>
      <c r="AGF41" s="92"/>
      <c r="AGG41" s="92"/>
      <c r="AGH41" s="92"/>
      <c r="AGI41" s="92"/>
      <c r="AGJ41" s="92"/>
      <c r="AGK41" s="92"/>
      <c r="AGL41" s="92"/>
      <c r="AGM41" s="92"/>
      <c r="AGN41" s="92"/>
      <c r="AGO41" s="92"/>
      <c r="AGP41" s="92"/>
      <c r="AGQ41" s="92"/>
      <c r="AGR41" s="92"/>
      <c r="AGS41" s="92"/>
      <c r="AGT41" s="92"/>
      <c r="AGU41" s="92"/>
      <c r="AGV41" s="92"/>
      <c r="AGW41" s="92"/>
      <c r="AGX41" s="92"/>
      <c r="AGY41" s="92"/>
      <c r="AGZ41" s="92"/>
      <c r="AHA41" s="92"/>
      <c r="AHB41" s="92"/>
      <c r="AHC41" s="92"/>
      <c r="AHD41" s="92"/>
      <c r="AHE41" s="92"/>
      <c r="AHF41" s="92"/>
      <c r="AHG41" s="92"/>
      <c r="AHH41" s="92"/>
      <c r="AHI41" s="92"/>
      <c r="AHJ41" s="92"/>
      <c r="AHK41" s="92"/>
      <c r="AHL41" s="92"/>
      <c r="AHM41" s="92"/>
      <c r="AHN41" s="92"/>
      <c r="AHO41" s="92"/>
      <c r="AHP41" s="92"/>
      <c r="AHQ41" s="92"/>
      <c r="AHR41" s="92"/>
      <c r="AHS41" s="92"/>
      <c r="AHT41" s="92"/>
      <c r="AHU41" s="92"/>
      <c r="AHV41" s="92"/>
      <c r="AHW41" s="92"/>
      <c r="AHX41" s="92"/>
      <c r="AHY41" s="92"/>
      <c r="AHZ41" s="92"/>
      <c r="AIA41" s="92"/>
      <c r="AIB41" s="92"/>
      <c r="AIC41" s="92"/>
      <c r="AID41" s="92"/>
      <c r="AIE41" s="92"/>
      <c r="AIF41" s="92"/>
      <c r="AIG41" s="92"/>
      <c r="AIH41" s="92"/>
      <c r="AII41" s="92"/>
      <c r="AIJ41" s="92"/>
      <c r="AIK41" s="92"/>
      <c r="AIL41" s="92"/>
      <c r="AIM41" s="92"/>
      <c r="AIN41" s="92"/>
      <c r="AIO41" s="92"/>
      <c r="AIP41" s="92"/>
      <c r="AIQ41" s="92"/>
      <c r="AIR41" s="92"/>
      <c r="AIS41" s="92"/>
      <c r="AIT41" s="92"/>
      <c r="AIU41" s="92"/>
      <c r="AIV41" s="92"/>
      <c r="AIW41" s="92"/>
      <c r="AIX41" s="92"/>
      <c r="AIY41" s="92"/>
      <c r="AIZ41" s="92"/>
      <c r="AJA41" s="92"/>
      <c r="AJB41" s="92"/>
      <c r="AJC41" s="92"/>
      <c r="AJD41" s="92"/>
      <c r="AJE41" s="92"/>
      <c r="AJF41" s="92"/>
      <c r="AJG41" s="92"/>
      <c r="AJH41" s="92"/>
      <c r="AJI41" s="92"/>
      <c r="AJJ41" s="92"/>
      <c r="AJK41" s="92"/>
      <c r="AJL41" s="92"/>
      <c r="AJM41" s="92"/>
      <c r="AJN41" s="92"/>
      <c r="AJO41" s="92"/>
      <c r="AJP41" s="92"/>
      <c r="AJQ41" s="92"/>
      <c r="AJR41" s="92"/>
      <c r="AJS41" s="92"/>
      <c r="AJT41" s="92"/>
      <c r="AJU41" s="92"/>
      <c r="AJV41" s="92"/>
      <c r="AJW41" s="92"/>
      <c r="AJX41" s="92"/>
      <c r="AJY41" s="92"/>
      <c r="AJZ41" s="92"/>
      <c r="AKA41" s="92"/>
      <c r="AKB41" s="92"/>
      <c r="AKC41" s="92"/>
      <c r="AKD41" s="92"/>
      <c r="AKE41" s="92"/>
      <c r="AKF41" s="92"/>
      <c r="AKG41" s="92"/>
      <c r="AKH41" s="92"/>
      <c r="AKI41" s="92"/>
      <c r="AKJ41" s="92"/>
      <c r="AKK41" s="92"/>
      <c r="AKL41" s="92"/>
      <c r="AKM41" s="92"/>
      <c r="AKN41" s="92"/>
      <c r="AKO41" s="92"/>
      <c r="AKP41" s="92"/>
      <c r="AKQ41" s="92"/>
      <c r="AKR41" s="92"/>
      <c r="AKS41" s="92"/>
      <c r="AKT41" s="92"/>
      <c r="AKU41" s="92"/>
      <c r="AKV41" s="92"/>
      <c r="AKW41" s="92"/>
      <c r="AKX41" s="92"/>
      <c r="AKY41" s="92"/>
      <c r="AKZ41" s="92"/>
      <c r="ALA41" s="92"/>
      <c r="ALB41" s="92"/>
      <c r="ALC41" s="92"/>
      <c r="ALD41" s="92"/>
      <c r="ALE41" s="92"/>
      <c r="ALF41" s="92"/>
      <c r="ALG41" s="92"/>
      <c r="ALH41" s="92"/>
      <c r="ALI41" s="92"/>
      <c r="ALJ41" s="92"/>
      <c r="ALK41" s="92"/>
      <c r="ALL41" s="92"/>
      <c r="ALM41" s="92"/>
      <c r="ALN41" s="92"/>
      <c r="ALO41" s="92"/>
      <c r="ALP41" s="92"/>
      <c r="ALQ41" s="92"/>
      <c r="ALR41" s="92"/>
      <c r="ALS41" s="92"/>
      <c r="ALT41" s="92"/>
      <c r="ALU41" s="92"/>
      <c r="ALV41" s="92"/>
      <c r="ALW41" s="92"/>
      <c r="ALX41" s="92"/>
      <c r="ALY41" s="92"/>
      <c r="ALZ41" s="92"/>
      <c r="AMA41" s="92"/>
      <c r="AMB41" s="92"/>
      <c r="AMC41" s="92"/>
      <c r="AMD41" s="92"/>
      <c r="AME41" s="92"/>
      <c r="AMF41" s="92"/>
      <c r="AMG41" s="92"/>
      <c r="AMH41" s="92"/>
      <c r="AMI41" s="92"/>
      <c r="AMJ41" s="92"/>
      <c r="AMK41" s="92"/>
      <c r="AML41" s="92"/>
      <c r="AMM41" s="92"/>
      <c r="AMN41" s="92"/>
      <c r="AMO41" s="92"/>
      <c r="AMP41" s="92"/>
      <c r="AMQ41" s="92"/>
      <c r="AMR41" s="92"/>
      <c r="AMS41" s="92"/>
      <c r="AMT41" s="92"/>
      <c r="AMU41" s="92"/>
      <c r="AMV41" s="92"/>
      <c r="AMW41" s="92"/>
      <c r="AMX41" s="92"/>
      <c r="AMY41" s="92"/>
      <c r="AMZ41" s="92"/>
      <c r="ANA41" s="92"/>
      <c r="ANB41" s="92"/>
      <c r="ANC41" s="92"/>
      <c r="AND41" s="92"/>
      <c r="ANE41" s="92"/>
      <c r="ANF41" s="92"/>
      <c r="ANG41" s="92"/>
      <c r="ANH41" s="92"/>
      <c r="ANI41" s="92"/>
      <c r="ANJ41" s="92"/>
      <c r="ANK41" s="92"/>
      <c r="ANL41" s="92"/>
      <c r="ANM41" s="92"/>
      <c r="ANN41" s="92"/>
      <c r="ANO41" s="92"/>
      <c r="ANP41" s="92"/>
      <c r="ANQ41" s="92"/>
      <c r="ANR41" s="92"/>
      <c r="ANS41" s="92"/>
      <c r="ANT41" s="92"/>
      <c r="ANU41" s="92"/>
      <c r="ANV41" s="92"/>
      <c r="ANW41" s="92"/>
      <c r="ANX41" s="92"/>
      <c r="ANY41" s="92"/>
      <c r="ANZ41" s="92"/>
      <c r="AOA41" s="92"/>
      <c r="AOB41" s="92"/>
      <c r="AOC41" s="92"/>
      <c r="AOD41" s="92"/>
      <c r="AOE41" s="92"/>
      <c r="AOF41" s="92"/>
      <c r="AOG41" s="92"/>
      <c r="AOH41" s="92"/>
      <c r="AOI41" s="92"/>
      <c r="AOJ41" s="92"/>
      <c r="AOK41" s="92"/>
      <c r="AOL41" s="92"/>
      <c r="AOM41" s="92"/>
      <c r="AON41" s="92"/>
      <c r="AOO41" s="92"/>
      <c r="AOP41" s="92"/>
      <c r="AOQ41" s="92"/>
      <c r="AOR41" s="92"/>
      <c r="AOS41" s="92"/>
      <c r="AOT41" s="92"/>
      <c r="AOU41" s="92"/>
      <c r="AOV41" s="92"/>
      <c r="AOW41" s="92"/>
      <c r="AOX41" s="92"/>
      <c r="AOY41" s="92"/>
      <c r="AOZ41" s="92"/>
      <c r="APA41" s="92"/>
      <c r="APB41" s="92"/>
      <c r="APC41" s="92"/>
      <c r="APD41" s="92"/>
      <c r="APE41" s="92"/>
      <c r="APF41" s="92"/>
      <c r="APG41" s="92"/>
      <c r="APH41" s="92"/>
      <c r="API41" s="92"/>
      <c r="APJ41" s="92"/>
      <c r="APK41" s="92"/>
      <c r="APL41" s="92"/>
      <c r="APM41" s="92"/>
      <c r="APN41" s="92"/>
      <c r="APO41" s="92"/>
      <c r="APP41" s="92"/>
      <c r="APQ41" s="92"/>
      <c r="APR41" s="92"/>
      <c r="APS41" s="92"/>
      <c r="APT41" s="92"/>
      <c r="APU41" s="92"/>
      <c r="APV41" s="92"/>
      <c r="APW41" s="92"/>
      <c r="APX41" s="92"/>
      <c r="APY41" s="92"/>
      <c r="APZ41" s="92"/>
      <c r="AQA41" s="92"/>
      <c r="AQB41" s="92"/>
      <c r="AQC41" s="92"/>
      <c r="AQD41" s="92"/>
      <c r="AQE41" s="92"/>
      <c r="AQF41" s="92"/>
      <c r="AQG41" s="92"/>
      <c r="AQH41" s="92"/>
      <c r="AQI41" s="92"/>
      <c r="AQJ41" s="92"/>
      <c r="AQK41" s="92"/>
      <c r="AQL41" s="92"/>
      <c r="AQM41" s="92"/>
      <c r="AQN41" s="92"/>
      <c r="AQO41" s="92"/>
      <c r="AQP41" s="92"/>
      <c r="AQQ41" s="92"/>
      <c r="AQR41" s="92"/>
      <c r="AQS41" s="92"/>
      <c r="AQT41" s="92"/>
      <c r="AQU41" s="92"/>
      <c r="AQV41" s="92"/>
      <c r="AQW41" s="92"/>
      <c r="AQX41" s="92"/>
      <c r="AQY41" s="92"/>
      <c r="AQZ41" s="92"/>
      <c r="ARA41" s="92"/>
      <c r="ARB41" s="92"/>
      <c r="ARC41" s="92"/>
      <c r="ARD41" s="92"/>
      <c r="ARE41" s="92"/>
      <c r="ARF41" s="92"/>
      <c r="ARG41" s="92"/>
      <c r="ARH41" s="92"/>
      <c r="ARI41" s="92"/>
      <c r="ARJ41" s="92"/>
      <c r="ARK41" s="92"/>
      <c r="ARL41" s="92"/>
      <c r="ARM41" s="92"/>
      <c r="ARN41" s="92"/>
      <c r="ARO41" s="92"/>
      <c r="ARP41" s="92"/>
      <c r="ARQ41" s="92"/>
      <c r="ARR41" s="92"/>
      <c r="ARS41" s="92"/>
      <c r="ART41" s="92"/>
      <c r="ARU41" s="92"/>
      <c r="ARV41" s="92"/>
      <c r="ARW41" s="92"/>
      <c r="ARX41" s="92"/>
      <c r="ARY41" s="92"/>
      <c r="ARZ41" s="92"/>
      <c r="ASA41" s="92"/>
      <c r="ASB41" s="92"/>
      <c r="ASC41" s="92"/>
      <c r="ASD41" s="92"/>
      <c r="ASE41" s="92"/>
      <c r="ASF41" s="92"/>
      <c r="ASG41" s="92"/>
      <c r="ASH41" s="92"/>
      <c r="ASI41" s="92"/>
      <c r="ASJ41" s="92"/>
      <c r="ASK41" s="92"/>
      <c r="ASL41" s="92"/>
      <c r="ASM41" s="92"/>
      <c r="ASN41" s="92"/>
      <c r="ASO41" s="92"/>
      <c r="ASP41" s="92"/>
      <c r="ASQ41" s="92"/>
      <c r="ASR41" s="92"/>
      <c r="ASS41" s="92"/>
      <c r="AST41" s="92"/>
      <c r="ASU41" s="92"/>
      <c r="ASV41" s="92"/>
      <c r="ASW41" s="92"/>
      <c r="ASX41" s="92"/>
      <c r="ASY41" s="92"/>
      <c r="ASZ41" s="92"/>
      <c r="ATA41" s="92"/>
      <c r="ATB41" s="92"/>
      <c r="ATC41" s="92"/>
      <c r="ATD41" s="92"/>
      <c r="ATE41" s="92"/>
      <c r="ATF41" s="92"/>
      <c r="ATG41" s="92"/>
      <c r="ATH41" s="92"/>
      <c r="ATI41" s="92"/>
      <c r="ATJ41" s="92"/>
      <c r="ATK41" s="92"/>
      <c r="ATL41" s="92"/>
      <c r="ATM41" s="92"/>
      <c r="ATN41" s="92"/>
      <c r="ATO41" s="92"/>
      <c r="ATP41" s="92"/>
      <c r="ATQ41" s="92"/>
      <c r="ATR41" s="92"/>
      <c r="ATS41" s="92"/>
      <c r="ATT41" s="92"/>
      <c r="ATU41" s="92"/>
      <c r="ATV41" s="92"/>
      <c r="ATW41" s="92"/>
      <c r="ATX41" s="92"/>
      <c r="ATY41" s="92"/>
      <c r="ATZ41" s="92"/>
      <c r="AUA41" s="92"/>
      <c r="AUB41" s="92"/>
      <c r="AUC41" s="92"/>
      <c r="AUD41" s="92"/>
      <c r="AUE41" s="92"/>
      <c r="AUF41" s="92"/>
      <c r="AUG41" s="92"/>
      <c r="AUH41" s="92"/>
      <c r="AUI41" s="92"/>
      <c r="AUJ41" s="92"/>
      <c r="AUK41" s="92"/>
      <c r="AUL41" s="92"/>
      <c r="AUM41" s="92"/>
      <c r="AUN41" s="92"/>
      <c r="AUO41" s="92"/>
      <c r="AUP41" s="92"/>
      <c r="AUQ41" s="92"/>
      <c r="AUR41" s="92"/>
      <c r="AUS41" s="92"/>
      <c r="AUT41" s="92"/>
      <c r="AUU41" s="92"/>
      <c r="AUV41" s="92"/>
      <c r="AUW41" s="92"/>
      <c r="AUX41" s="92"/>
      <c r="AUY41" s="92"/>
      <c r="AUZ41" s="92"/>
      <c r="AVA41" s="92"/>
      <c r="AVB41" s="92"/>
      <c r="AVC41" s="92"/>
      <c r="AVD41" s="92"/>
      <c r="AVE41" s="92"/>
      <c r="AVF41" s="92"/>
      <c r="AVG41" s="92"/>
      <c r="AVH41" s="92"/>
      <c r="AVI41" s="92"/>
      <c r="AVJ41" s="92"/>
      <c r="AVK41" s="92"/>
      <c r="AVL41" s="92"/>
      <c r="AVM41" s="92"/>
      <c r="AVN41" s="92"/>
      <c r="AVO41" s="92"/>
      <c r="AVP41" s="92"/>
      <c r="AVQ41" s="92"/>
      <c r="AVR41" s="92"/>
      <c r="AVS41" s="92"/>
      <c r="AVT41" s="92"/>
      <c r="AVU41" s="92"/>
      <c r="AVV41" s="92"/>
      <c r="AVW41" s="92"/>
      <c r="AVX41" s="92"/>
      <c r="AVY41" s="92"/>
      <c r="AVZ41" s="92"/>
      <c r="AWA41" s="92"/>
      <c r="AWB41" s="92"/>
      <c r="AWC41" s="92"/>
      <c r="AWD41" s="92"/>
      <c r="AWE41" s="92"/>
      <c r="AWF41" s="92"/>
      <c r="AWG41" s="92"/>
      <c r="AWH41" s="92"/>
      <c r="AWI41" s="92"/>
      <c r="AWJ41" s="92"/>
      <c r="AWK41" s="92"/>
      <c r="AWL41" s="92"/>
      <c r="AWM41" s="92"/>
      <c r="AWN41" s="92"/>
      <c r="AWO41" s="92"/>
      <c r="AWP41" s="92"/>
      <c r="AWQ41" s="92"/>
      <c r="AWR41" s="92"/>
      <c r="AWS41" s="92"/>
      <c r="AWT41" s="92"/>
      <c r="AWU41" s="92"/>
      <c r="AWV41" s="92"/>
      <c r="AWW41" s="92"/>
      <c r="AWX41" s="92"/>
      <c r="AWY41" s="92"/>
      <c r="AWZ41" s="92"/>
      <c r="AXA41" s="92"/>
      <c r="AXB41" s="92"/>
      <c r="AXC41" s="92"/>
      <c r="AXD41" s="92"/>
      <c r="AXE41" s="92"/>
      <c r="AXF41" s="92"/>
      <c r="AXG41" s="92"/>
      <c r="AXH41" s="92"/>
      <c r="AXI41" s="92"/>
      <c r="AXJ41" s="92"/>
      <c r="AXK41" s="92"/>
      <c r="AXL41" s="92"/>
      <c r="AXM41" s="92"/>
      <c r="AXN41" s="92"/>
      <c r="AXO41" s="92"/>
      <c r="AXP41" s="92"/>
      <c r="AXQ41" s="92"/>
      <c r="AXR41" s="92"/>
      <c r="AXS41" s="92"/>
      <c r="AXT41" s="92"/>
      <c r="AXU41" s="92"/>
      <c r="AXV41" s="92"/>
      <c r="AXW41" s="92"/>
      <c r="AXX41" s="92"/>
      <c r="AXY41" s="92"/>
      <c r="AXZ41" s="92"/>
      <c r="AYA41" s="92"/>
      <c r="AYB41" s="92"/>
      <c r="AYC41" s="92"/>
      <c r="AYD41" s="92"/>
      <c r="AYE41" s="92"/>
      <c r="AYF41" s="92"/>
      <c r="AYG41" s="92"/>
      <c r="AYH41" s="92"/>
      <c r="AYI41" s="92"/>
      <c r="AYJ41" s="92"/>
      <c r="AYK41" s="92"/>
      <c r="AYL41" s="92"/>
      <c r="AYM41" s="92"/>
      <c r="AYN41" s="92"/>
      <c r="AYO41" s="92"/>
      <c r="AYP41" s="92"/>
      <c r="AYQ41" s="92"/>
      <c r="AYR41" s="92"/>
      <c r="AYS41" s="92"/>
      <c r="AYT41" s="92"/>
      <c r="AYU41" s="92"/>
      <c r="AYV41" s="92"/>
      <c r="AYW41" s="92"/>
      <c r="AYX41" s="92"/>
      <c r="AYY41" s="92"/>
      <c r="AYZ41" s="92"/>
      <c r="AZA41" s="92"/>
      <c r="AZB41" s="92"/>
      <c r="AZC41" s="92"/>
      <c r="AZD41" s="92"/>
      <c r="AZE41" s="92"/>
      <c r="AZF41" s="92"/>
      <c r="AZG41" s="92"/>
      <c r="AZH41" s="92"/>
      <c r="AZI41" s="92"/>
      <c r="AZJ41" s="92"/>
      <c r="AZK41" s="92"/>
      <c r="AZL41" s="92"/>
      <c r="AZM41" s="92"/>
      <c r="AZN41" s="92"/>
      <c r="AZO41" s="92"/>
      <c r="AZP41" s="92"/>
      <c r="AZQ41" s="92"/>
      <c r="AZR41" s="92"/>
      <c r="AZS41" s="92"/>
      <c r="AZT41" s="92"/>
      <c r="AZU41" s="92"/>
      <c r="AZV41" s="92"/>
      <c r="AZW41" s="92"/>
      <c r="AZX41" s="92"/>
      <c r="AZY41" s="92"/>
      <c r="AZZ41" s="92"/>
      <c r="BAA41" s="92"/>
      <c r="BAB41" s="92"/>
      <c r="BAC41" s="92"/>
      <c r="BAD41" s="92"/>
      <c r="BAE41" s="92"/>
      <c r="BAF41" s="92"/>
      <c r="BAG41" s="92"/>
      <c r="BAH41" s="92"/>
      <c r="BAI41" s="92"/>
      <c r="BAJ41" s="92"/>
      <c r="BAK41" s="92"/>
      <c r="BAL41" s="92"/>
      <c r="BAM41" s="92"/>
      <c r="BAN41" s="92"/>
      <c r="BAO41" s="92"/>
      <c r="BAP41" s="92"/>
      <c r="BAQ41" s="92"/>
      <c r="BAR41" s="92"/>
      <c r="BAS41" s="92"/>
      <c r="BAT41" s="92"/>
      <c r="BAU41" s="92"/>
      <c r="BAV41" s="92"/>
      <c r="BAW41" s="92"/>
      <c r="BAX41" s="92"/>
      <c r="BAY41" s="92"/>
      <c r="BAZ41" s="92"/>
      <c r="BBA41" s="92"/>
      <c r="BBB41" s="92"/>
      <c r="BBC41" s="92"/>
      <c r="BBD41" s="92"/>
      <c r="BBE41" s="92"/>
      <c r="BBF41" s="92"/>
      <c r="BBG41" s="92"/>
      <c r="BBH41" s="92"/>
      <c r="BBI41" s="92"/>
      <c r="BBJ41" s="92"/>
      <c r="BBK41" s="92"/>
      <c r="BBL41" s="92"/>
      <c r="BBM41" s="92"/>
      <c r="BBN41" s="92"/>
      <c r="BBO41" s="92"/>
      <c r="BBP41" s="92"/>
      <c r="BBQ41" s="92"/>
      <c r="BBR41" s="92"/>
      <c r="BBS41" s="92"/>
      <c r="BBT41" s="92"/>
      <c r="BBU41" s="92"/>
      <c r="BBV41" s="92"/>
      <c r="BBW41" s="92"/>
      <c r="BBX41" s="92"/>
      <c r="BBY41" s="92"/>
      <c r="BBZ41" s="92"/>
      <c r="BCA41" s="92"/>
      <c r="BCB41" s="92"/>
      <c r="BCC41" s="92"/>
      <c r="BCD41" s="92"/>
      <c r="BCE41" s="92"/>
      <c r="BCF41" s="92"/>
      <c r="BCG41" s="92"/>
      <c r="BCH41" s="92"/>
      <c r="BCI41" s="92"/>
      <c r="BCJ41" s="92"/>
      <c r="BCK41" s="92"/>
      <c r="BCL41" s="92"/>
      <c r="BCM41" s="92"/>
      <c r="BCN41" s="92"/>
      <c r="BCO41" s="92"/>
      <c r="BCP41" s="92"/>
      <c r="BCQ41" s="92"/>
      <c r="BCR41" s="92"/>
      <c r="BCS41" s="92"/>
      <c r="BCT41" s="92"/>
      <c r="BCU41" s="92"/>
      <c r="BCV41" s="92"/>
      <c r="BCW41" s="92"/>
      <c r="BCX41" s="92"/>
      <c r="BCY41" s="92"/>
      <c r="BCZ41" s="92"/>
      <c r="BDA41" s="92"/>
      <c r="BDB41" s="92"/>
      <c r="BDC41" s="92"/>
      <c r="BDD41" s="92"/>
      <c r="BDE41" s="92"/>
      <c r="BDF41" s="92"/>
      <c r="BDG41" s="92"/>
      <c r="BDH41" s="92"/>
      <c r="BDI41" s="92"/>
      <c r="BDJ41" s="92"/>
      <c r="BDK41" s="92"/>
      <c r="BDL41" s="92"/>
      <c r="BDM41" s="92"/>
      <c r="BDN41" s="92"/>
      <c r="BDO41" s="92"/>
      <c r="BDP41" s="92"/>
      <c r="BDQ41" s="92"/>
      <c r="BDR41" s="92"/>
      <c r="BDS41" s="92"/>
      <c r="BDT41" s="92"/>
      <c r="BDU41" s="92"/>
      <c r="BDV41" s="92"/>
      <c r="BDW41" s="92"/>
      <c r="BDX41" s="92"/>
      <c r="BDY41" s="92"/>
      <c r="BDZ41" s="92"/>
      <c r="BEA41" s="92"/>
      <c r="BEB41" s="92"/>
      <c r="BEC41" s="92"/>
      <c r="BED41" s="92"/>
      <c r="BEE41" s="92"/>
      <c r="BEF41" s="92"/>
      <c r="BEG41" s="92"/>
      <c r="BEH41" s="92"/>
      <c r="BEI41" s="92"/>
      <c r="BEJ41" s="92"/>
      <c r="BEK41" s="92"/>
      <c r="BEL41" s="92"/>
      <c r="BEM41" s="92"/>
      <c r="BEN41" s="92"/>
      <c r="BEO41" s="92"/>
      <c r="BEP41" s="92"/>
      <c r="BEQ41" s="92"/>
      <c r="BER41" s="92"/>
      <c r="BES41" s="92"/>
      <c r="BET41" s="92"/>
      <c r="BEU41" s="92"/>
      <c r="BEV41" s="92"/>
      <c r="BEW41" s="92"/>
      <c r="BEX41" s="92"/>
      <c r="BEY41" s="92"/>
      <c r="BEZ41" s="92"/>
      <c r="BFA41" s="92"/>
      <c r="BFB41" s="92"/>
      <c r="BFC41" s="92"/>
      <c r="BFD41" s="92"/>
      <c r="BFE41" s="92"/>
      <c r="BFF41" s="92"/>
      <c r="BFG41" s="92"/>
      <c r="BFH41" s="92"/>
      <c r="BFI41" s="92"/>
      <c r="BFJ41" s="92"/>
      <c r="BFK41" s="92"/>
      <c r="BFL41" s="92"/>
      <c r="BFM41" s="92"/>
      <c r="BFN41" s="92"/>
      <c r="BFO41" s="92"/>
      <c r="BFP41" s="92"/>
      <c r="BFQ41" s="92"/>
      <c r="BFR41" s="92"/>
      <c r="BFS41" s="92"/>
      <c r="BFT41" s="92"/>
      <c r="BFU41" s="92"/>
      <c r="BFV41" s="92"/>
      <c r="BFW41" s="92"/>
      <c r="BFX41" s="92"/>
      <c r="BFY41" s="92"/>
      <c r="BFZ41" s="92"/>
      <c r="BGA41" s="92"/>
      <c r="BGB41" s="92"/>
      <c r="BGC41" s="92"/>
      <c r="BGD41" s="92"/>
      <c r="BGE41" s="92"/>
      <c r="BGF41" s="92"/>
      <c r="BGG41" s="92"/>
      <c r="BGH41" s="92"/>
      <c r="BGI41" s="92"/>
      <c r="BGJ41" s="92"/>
      <c r="BGK41" s="92"/>
      <c r="BGL41" s="92"/>
      <c r="BGM41" s="92"/>
      <c r="BGN41" s="92"/>
      <c r="BGO41" s="92"/>
      <c r="BGP41" s="92"/>
      <c r="BGQ41" s="92"/>
      <c r="BGR41" s="92"/>
      <c r="BGS41" s="92"/>
      <c r="BGT41" s="92"/>
      <c r="BGU41" s="92"/>
      <c r="BGV41" s="92"/>
      <c r="BGW41" s="92"/>
      <c r="BGX41" s="92"/>
      <c r="BGY41" s="92"/>
      <c r="BGZ41" s="92"/>
      <c r="BHA41" s="92"/>
      <c r="BHB41" s="92"/>
      <c r="BHC41" s="92"/>
      <c r="BHD41" s="92"/>
      <c r="BHE41" s="92"/>
      <c r="BHF41" s="92"/>
      <c r="BHG41" s="92"/>
      <c r="BHH41" s="92"/>
      <c r="BHI41" s="92"/>
      <c r="BHJ41" s="92"/>
      <c r="BHK41" s="92"/>
      <c r="BHL41" s="92"/>
      <c r="BHM41" s="92"/>
      <c r="BHN41" s="92"/>
      <c r="BHO41" s="92"/>
      <c r="BHP41" s="92"/>
      <c r="BHQ41" s="92"/>
      <c r="BHR41" s="92"/>
      <c r="BHS41" s="92"/>
      <c r="BHT41" s="92"/>
      <c r="BHU41" s="92"/>
      <c r="BHV41" s="92"/>
      <c r="BHW41" s="92"/>
      <c r="BHX41" s="92"/>
      <c r="BHY41" s="92"/>
      <c r="BHZ41" s="92"/>
      <c r="BIA41" s="92"/>
      <c r="BIB41" s="92"/>
      <c r="BIC41" s="92"/>
      <c r="BID41" s="92"/>
      <c r="BIE41" s="92"/>
      <c r="BIF41" s="92"/>
      <c r="BIG41" s="92"/>
      <c r="BIH41" s="92"/>
      <c r="BII41" s="92"/>
      <c r="BIJ41" s="92"/>
      <c r="BIK41" s="92"/>
      <c r="BIL41" s="92"/>
      <c r="BIM41" s="92"/>
      <c r="BIN41" s="92"/>
      <c r="BIO41" s="92"/>
      <c r="BIP41" s="92"/>
      <c r="BIQ41" s="92"/>
      <c r="BIR41" s="92"/>
      <c r="BIS41" s="92"/>
      <c r="BIT41" s="92"/>
      <c r="BIU41" s="92"/>
      <c r="BIV41" s="92"/>
      <c r="BIW41" s="92"/>
      <c r="BIX41" s="92"/>
      <c r="BIY41" s="92"/>
      <c r="BIZ41" s="92"/>
      <c r="BJA41" s="92"/>
      <c r="BJB41" s="92"/>
      <c r="BJC41" s="92"/>
      <c r="BJD41" s="92"/>
      <c r="BJE41" s="92"/>
      <c r="BJF41" s="92"/>
      <c r="BJG41" s="92"/>
      <c r="BJH41" s="92"/>
      <c r="BJI41" s="92"/>
      <c r="BJJ41" s="92"/>
      <c r="BJK41" s="92"/>
      <c r="BJL41" s="92"/>
      <c r="BJM41" s="92"/>
      <c r="BJN41" s="92"/>
      <c r="BJO41" s="92"/>
      <c r="BJP41" s="92"/>
      <c r="BJQ41" s="92"/>
      <c r="BJR41" s="92"/>
      <c r="BJS41" s="92"/>
      <c r="BJT41" s="92"/>
      <c r="BJU41" s="92"/>
      <c r="BJV41" s="92"/>
      <c r="BJW41" s="92"/>
      <c r="BJX41" s="92"/>
      <c r="BJY41" s="92"/>
      <c r="BJZ41" s="92"/>
      <c r="BKA41" s="92"/>
      <c r="BKB41" s="92"/>
      <c r="BKC41" s="92"/>
      <c r="BKD41" s="92"/>
      <c r="BKE41" s="92"/>
      <c r="BKF41" s="92"/>
      <c r="BKG41" s="92"/>
      <c r="BKH41" s="92"/>
      <c r="BKI41" s="92"/>
      <c r="BKJ41" s="92"/>
      <c r="BKK41" s="92"/>
      <c r="BKL41" s="92"/>
      <c r="BKM41" s="92"/>
      <c r="BKN41" s="92"/>
      <c r="BKO41" s="92"/>
      <c r="BKP41" s="92"/>
      <c r="BKQ41" s="92"/>
      <c r="BKR41" s="92"/>
      <c r="BKS41" s="92"/>
      <c r="BKT41" s="92"/>
      <c r="BKU41" s="92"/>
      <c r="BKV41" s="92"/>
      <c r="BKW41" s="92"/>
      <c r="BKX41" s="92"/>
      <c r="BKY41" s="92"/>
      <c r="BKZ41" s="92"/>
      <c r="BLA41" s="92"/>
      <c r="BLB41" s="92"/>
      <c r="BLC41" s="92"/>
      <c r="BLD41" s="92"/>
      <c r="BLE41" s="92"/>
      <c r="BLF41" s="92"/>
      <c r="BLG41" s="92"/>
      <c r="BLH41" s="92"/>
      <c r="BLI41" s="92"/>
      <c r="BLJ41" s="92"/>
      <c r="BLK41" s="92"/>
      <c r="BLL41" s="92"/>
      <c r="BLM41" s="92"/>
      <c r="BLN41" s="92"/>
      <c r="BLO41" s="92"/>
      <c r="BLP41" s="92"/>
      <c r="BLQ41" s="92"/>
      <c r="BLR41" s="92"/>
      <c r="BLS41" s="92"/>
      <c r="BLT41" s="92"/>
      <c r="BLU41" s="92"/>
      <c r="BLV41" s="92"/>
      <c r="BLW41" s="92"/>
      <c r="BLX41" s="92"/>
      <c r="BLY41" s="92"/>
      <c r="BLZ41" s="92"/>
      <c r="BMA41" s="92"/>
      <c r="BMB41" s="92"/>
      <c r="BMC41" s="92"/>
      <c r="BMD41" s="92"/>
      <c r="BME41" s="92"/>
      <c r="BMF41" s="92"/>
      <c r="BMG41" s="92"/>
      <c r="BMH41" s="92"/>
      <c r="BMI41" s="92"/>
      <c r="BMJ41" s="92"/>
      <c r="BMK41" s="92"/>
      <c r="BML41" s="92"/>
      <c r="BMM41" s="92"/>
      <c r="BMN41" s="92"/>
      <c r="BMO41" s="92"/>
      <c r="BMP41" s="92"/>
      <c r="BMQ41" s="92"/>
      <c r="BMR41" s="92"/>
      <c r="BMS41" s="92"/>
      <c r="BMT41" s="92"/>
      <c r="BMU41" s="92"/>
      <c r="BMV41" s="92"/>
      <c r="BMW41" s="92"/>
      <c r="BMX41" s="92"/>
      <c r="BMY41" s="92"/>
      <c r="BMZ41" s="92"/>
      <c r="BNA41" s="92"/>
      <c r="BNB41" s="92"/>
      <c r="BNC41" s="92"/>
      <c r="BND41" s="92"/>
      <c r="BNE41" s="92"/>
      <c r="BNF41" s="92"/>
      <c r="BNG41" s="92"/>
      <c r="BNH41" s="92"/>
      <c r="BNI41" s="92"/>
      <c r="BNJ41" s="92"/>
      <c r="BNK41" s="92"/>
      <c r="BNL41" s="92"/>
      <c r="BNM41" s="92"/>
      <c r="BNN41" s="92"/>
      <c r="BNO41" s="92"/>
      <c r="BNP41" s="92"/>
      <c r="BNQ41" s="92"/>
      <c r="BNR41" s="92"/>
      <c r="BNS41" s="92"/>
      <c r="BNT41" s="92"/>
      <c r="BNU41" s="92"/>
      <c r="BNV41" s="92"/>
      <c r="BNW41" s="92"/>
      <c r="BNX41" s="92"/>
      <c r="BNY41" s="92"/>
      <c r="BNZ41" s="92"/>
      <c r="BOA41" s="92"/>
      <c r="BOB41" s="92"/>
      <c r="BOC41" s="92"/>
      <c r="BOD41" s="92"/>
      <c r="BOE41" s="92"/>
      <c r="BOF41" s="92"/>
      <c r="BOG41" s="92"/>
      <c r="BOH41" s="92"/>
      <c r="BOI41" s="92"/>
      <c r="BOJ41" s="92"/>
      <c r="BOK41" s="92"/>
      <c r="BOL41" s="92"/>
      <c r="BOM41" s="92"/>
      <c r="BON41" s="92"/>
      <c r="BOO41" s="92"/>
      <c r="BOP41" s="92"/>
      <c r="BOQ41" s="92"/>
      <c r="BOR41" s="92"/>
      <c r="BOS41" s="92"/>
      <c r="BOT41" s="92"/>
      <c r="BOU41" s="92"/>
      <c r="BOV41" s="92"/>
      <c r="BOW41" s="92"/>
      <c r="BOX41" s="92"/>
      <c r="BOY41" s="92"/>
      <c r="BOZ41" s="92"/>
      <c r="BPA41" s="92"/>
      <c r="BPB41" s="92"/>
      <c r="BPC41" s="92"/>
      <c r="BPD41" s="92"/>
      <c r="BPE41" s="92"/>
      <c r="BPF41" s="92"/>
      <c r="BPG41" s="92"/>
      <c r="BPH41" s="92"/>
      <c r="BPI41" s="92"/>
      <c r="BPJ41" s="92"/>
      <c r="BPK41" s="92"/>
      <c r="BPL41" s="92"/>
      <c r="BPM41" s="92"/>
      <c r="BPN41" s="92"/>
      <c r="BPO41" s="92"/>
      <c r="BPP41" s="92"/>
      <c r="BPQ41" s="92"/>
      <c r="BPR41" s="92"/>
      <c r="BPS41" s="92"/>
      <c r="BPT41" s="92"/>
      <c r="BPU41" s="92"/>
      <c r="BPV41" s="92"/>
      <c r="BPW41" s="92"/>
      <c r="BPX41" s="92"/>
      <c r="BPY41" s="92"/>
      <c r="BPZ41" s="92"/>
      <c r="BQA41" s="92"/>
      <c r="BQB41" s="92"/>
      <c r="BQC41" s="92"/>
      <c r="BQD41" s="92"/>
      <c r="BQE41" s="92"/>
      <c r="BQF41" s="92"/>
      <c r="BQG41" s="92"/>
      <c r="BQH41" s="92"/>
      <c r="BQI41" s="92"/>
      <c r="BQJ41" s="92"/>
      <c r="BQK41" s="92"/>
      <c r="BQL41" s="92"/>
      <c r="BQM41" s="92"/>
      <c r="BQN41" s="92"/>
      <c r="BQO41" s="92"/>
      <c r="BQP41" s="92"/>
      <c r="BQQ41" s="92"/>
      <c r="BQR41" s="92"/>
      <c r="BQS41" s="92"/>
      <c r="BQT41" s="92"/>
      <c r="BQU41" s="92"/>
      <c r="BQV41" s="92"/>
      <c r="BQW41" s="92"/>
      <c r="BQX41" s="92"/>
      <c r="BQY41" s="92"/>
      <c r="BQZ41" s="92"/>
      <c r="BRA41" s="92"/>
      <c r="BRB41" s="92"/>
      <c r="BRC41" s="92"/>
      <c r="BRD41" s="92"/>
      <c r="BRE41" s="92"/>
      <c r="BRF41" s="92"/>
      <c r="BRG41" s="92"/>
      <c r="BRH41" s="92"/>
      <c r="BRI41" s="92"/>
      <c r="BRJ41" s="92"/>
      <c r="BRK41" s="92"/>
      <c r="BRL41" s="92"/>
      <c r="BRM41" s="92"/>
      <c r="BRN41" s="92"/>
      <c r="BRO41" s="92"/>
      <c r="BRP41" s="92"/>
      <c r="BRQ41" s="92"/>
      <c r="BRR41" s="92"/>
      <c r="BRS41" s="92"/>
      <c r="BRT41" s="92"/>
      <c r="BRU41" s="92"/>
      <c r="BRV41" s="92"/>
      <c r="BRW41" s="92"/>
      <c r="BRX41" s="92"/>
      <c r="BRY41" s="92"/>
      <c r="BRZ41" s="92"/>
      <c r="BSA41" s="92"/>
      <c r="BSB41" s="92"/>
      <c r="BSC41" s="92"/>
      <c r="BSD41" s="92"/>
      <c r="BSE41" s="92"/>
      <c r="BSF41" s="92"/>
      <c r="BSG41" s="92"/>
      <c r="BSH41" s="92"/>
      <c r="BSI41" s="92"/>
      <c r="BSJ41" s="92"/>
      <c r="BSK41" s="92"/>
      <c r="BSL41" s="92"/>
      <c r="BSM41" s="92"/>
      <c r="BSN41" s="92"/>
      <c r="BSO41" s="92"/>
      <c r="BSP41" s="92"/>
      <c r="BSQ41" s="92"/>
      <c r="BSR41" s="92"/>
      <c r="BSS41" s="92"/>
      <c r="BST41" s="92"/>
      <c r="BSU41" s="92"/>
      <c r="BSV41" s="92"/>
      <c r="BSW41" s="92"/>
      <c r="BSX41" s="92"/>
      <c r="BSY41" s="92"/>
      <c r="BSZ41" s="92"/>
      <c r="BTA41" s="92"/>
      <c r="BTB41" s="92"/>
      <c r="BTC41" s="92"/>
      <c r="BTD41" s="92"/>
      <c r="BTE41" s="92"/>
      <c r="BTF41" s="92"/>
      <c r="BTG41" s="92"/>
      <c r="BTH41" s="92"/>
      <c r="BTI41" s="92"/>
      <c r="BTJ41" s="92"/>
      <c r="BTK41" s="92"/>
      <c r="BTL41" s="92"/>
      <c r="BTM41" s="92"/>
      <c r="BTN41" s="92"/>
      <c r="BTO41" s="92"/>
      <c r="BTP41" s="92"/>
      <c r="BTQ41" s="92"/>
      <c r="BTR41" s="92"/>
      <c r="BTS41" s="92"/>
      <c r="BTT41" s="92"/>
      <c r="BTU41" s="92"/>
      <c r="BTV41" s="92"/>
      <c r="BTW41" s="92"/>
      <c r="BTX41" s="92"/>
      <c r="BTY41" s="92"/>
      <c r="BTZ41" s="92"/>
      <c r="BUA41" s="92"/>
      <c r="BUB41" s="92"/>
      <c r="BUC41" s="92"/>
      <c r="BUD41" s="92"/>
      <c r="BUE41" s="92"/>
      <c r="BUF41" s="92"/>
      <c r="BUG41" s="92"/>
      <c r="BUH41" s="92"/>
      <c r="BUI41" s="92"/>
      <c r="BUJ41" s="92"/>
      <c r="BUK41" s="92"/>
      <c r="BUL41" s="92"/>
      <c r="BUM41" s="92"/>
      <c r="BUN41" s="92"/>
      <c r="BUO41" s="92"/>
      <c r="BUP41" s="92"/>
      <c r="BUQ41" s="92"/>
      <c r="BUR41" s="92"/>
      <c r="BUS41" s="92"/>
      <c r="BUT41" s="92"/>
      <c r="BUU41" s="92"/>
      <c r="BUV41" s="92"/>
      <c r="BUW41" s="92"/>
      <c r="BUX41" s="92"/>
      <c r="BUY41" s="92"/>
      <c r="BUZ41" s="92"/>
      <c r="BVA41" s="92"/>
      <c r="BVB41" s="92"/>
      <c r="BVC41" s="92"/>
      <c r="BVD41" s="92"/>
      <c r="BVE41" s="92"/>
      <c r="BVF41" s="92"/>
      <c r="BVG41" s="92"/>
      <c r="BVH41" s="92"/>
      <c r="BVI41" s="92"/>
      <c r="BVJ41" s="92"/>
      <c r="BVK41" s="92"/>
      <c r="BVL41" s="92"/>
      <c r="BVM41" s="92"/>
      <c r="BVN41" s="92"/>
      <c r="BVO41" s="92"/>
      <c r="BVP41" s="92"/>
      <c r="BVQ41" s="92"/>
      <c r="BVR41" s="92"/>
      <c r="BVS41" s="92"/>
      <c r="BVT41" s="92"/>
      <c r="BVU41" s="92"/>
      <c r="BVV41" s="92"/>
      <c r="BVW41" s="92"/>
      <c r="BVX41" s="92"/>
      <c r="BVY41" s="92"/>
      <c r="BVZ41" s="92"/>
      <c r="BWA41" s="92"/>
      <c r="BWB41" s="92"/>
      <c r="BWC41" s="92"/>
      <c r="BWD41" s="92"/>
      <c r="BWE41" s="92"/>
      <c r="BWF41" s="92"/>
      <c r="BWG41" s="92"/>
      <c r="BWH41" s="92"/>
      <c r="BWI41" s="92"/>
      <c r="BWJ41" s="92"/>
      <c r="BWK41" s="92"/>
      <c r="BWL41" s="92"/>
      <c r="BWM41" s="92"/>
      <c r="BWN41" s="92"/>
      <c r="BWO41" s="92"/>
      <c r="BWP41" s="92"/>
      <c r="BWQ41" s="92"/>
      <c r="BWR41" s="92"/>
      <c r="BWS41" s="92"/>
      <c r="BWT41" s="92"/>
      <c r="BWU41" s="92"/>
      <c r="BWV41" s="92"/>
      <c r="BWW41" s="92"/>
      <c r="BWX41" s="92"/>
      <c r="BWY41" s="92"/>
      <c r="BWZ41" s="92"/>
      <c r="BXA41" s="92"/>
      <c r="BXB41" s="92"/>
      <c r="BXC41" s="92"/>
      <c r="BXD41" s="92"/>
      <c r="BXE41" s="92"/>
      <c r="BXF41" s="92"/>
      <c r="BXG41" s="92"/>
      <c r="BXH41" s="92"/>
      <c r="BXI41" s="92"/>
      <c r="BXJ41" s="92"/>
      <c r="BXK41" s="92"/>
      <c r="BXL41" s="92"/>
      <c r="BXM41" s="92"/>
      <c r="BXN41" s="92"/>
      <c r="BXO41" s="92"/>
      <c r="BXP41" s="92"/>
      <c r="BXQ41" s="92"/>
      <c r="BXR41" s="92"/>
      <c r="BXS41" s="92"/>
      <c r="BXT41" s="92"/>
      <c r="BXU41" s="92"/>
      <c r="BXV41" s="92"/>
      <c r="BXW41" s="92"/>
      <c r="BXX41" s="92"/>
      <c r="BXY41" s="92"/>
      <c r="BXZ41" s="92"/>
      <c r="BYA41" s="92"/>
      <c r="BYB41" s="92"/>
      <c r="BYC41" s="92"/>
      <c r="BYD41" s="92"/>
      <c r="BYE41" s="92"/>
      <c r="BYF41" s="92"/>
      <c r="BYG41" s="92"/>
      <c r="BYH41" s="92"/>
      <c r="BYI41" s="92"/>
      <c r="BYJ41" s="92"/>
      <c r="BYK41" s="92"/>
      <c r="BYL41" s="92"/>
      <c r="BYM41" s="92"/>
      <c r="BYN41" s="92"/>
      <c r="BYO41" s="92"/>
      <c r="BYP41" s="92"/>
      <c r="BYQ41" s="92"/>
      <c r="BYR41" s="92"/>
      <c r="BYS41" s="92"/>
      <c r="BYT41" s="92"/>
      <c r="BYU41" s="92"/>
      <c r="BYV41" s="92"/>
      <c r="BYW41" s="92"/>
      <c r="BYX41" s="92"/>
      <c r="BYY41" s="92"/>
      <c r="BYZ41" s="92"/>
      <c r="BZA41" s="92"/>
      <c r="BZB41" s="92"/>
      <c r="BZC41" s="92"/>
      <c r="BZD41" s="92"/>
      <c r="BZE41" s="92"/>
      <c r="BZF41" s="92"/>
      <c r="BZG41" s="92"/>
      <c r="BZH41" s="92"/>
      <c r="BZI41" s="92"/>
      <c r="BZJ41" s="92"/>
      <c r="BZK41" s="92"/>
      <c r="BZL41" s="92"/>
      <c r="BZM41" s="92"/>
      <c r="BZN41" s="92"/>
      <c r="BZO41" s="92"/>
      <c r="BZP41" s="92"/>
      <c r="BZQ41" s="92"/>
      <c r="BZR41" s="92"/>
      <c r="BZS41" s="92"/>
      <c r="BZT41" s="92"/>
      <c r="BZU41" s="92"/>
      <c r="BZV41" s="92"/>
      <c r="BZW41" s="92"/>
      <c r="BZX41" s="92"/>
      <c r="BZY41" s="92"/>
      <c r="BZZ41" s="92"/>
      <c r="CAA41" s="92"/>
      <c r="CAB41" s="92"/>
      <c r="CAC41" s="92"/>
      <c r="CAD41" s="92"/>
      <c r="CAE41" s="92"/>
      <c r="CAF41" s="92"/>
      <c r="CAG41" s="92"/>
      <c r="CAH41" s="92"/>
      <c r="CAI41" s="92"/>
      <c r="CAJ41" s="92"/>
      <c r="CAK41" s="92"/>
      <c r="CAL41" s="92"/>
      <c r="CAM41" s="92"/>
      <c r="CAN41" s="92"/>
      <c r="CAO41" s="92"/>
      <c r="CAP41" s="92"/>
      <c r="CAQ41" s="92"/>
      <c r="CAR41" s="92"/>
      <c r="CAS41" s="92"/>
      <c r="CAT41" s="92"/>
      <c r="CAU41" s="92"/>
      <c r="CAV41" s="92"/>
      <c r="CAW41" s="92"/>
      <c r="CAX41" s="92"/>
      <c r="CAY41" s="92"/>
      <c r="CAZ41" s="92"/>
      <c r="CBA41" s="92"/>
      <c r="CBB41" s="92"/>
      <c r="CBC41" s="92"/>
      <c r="CBD41" s="92"/>
      <c r="CBE41" s="92"/>
      <c r="CBF41" s="92"/>
      <c r="CBG41" s="92"/>
      <c r="CBH41" s="92"/>
      <c r="CBI41" s="92"/>
      <c r="CBJ41" s="92"/>
      <c r="CBK41" s="92"/>
      <c r="CBL41" s="92"/>
      <c r="CBM41" s="92"/>
      <c r="CBN41" s="92"/>
      <c r="CBO41" s="92"/>
      <c r="CBP41" s="92"/>
      <c r="CBQ41" s="92"/>
      <c r="CBR41" s="92"/>
      <c r="CBS41" s="92"/>
      <c r="CBT41" s="92"/>
      <c r="CBU41" s="92"/>
      <c r="CBV41" s="92"/>
      <c r="CBW41" s="92"/>
      <c r="CBX41" s="92"/>
      <c r="CBY41" s="92"/>
      <c r="CBZ41" s="92"/>
      <c r="CCA41" s="92"/>
      <c r="CCB41" s="92"/>
      <c r="CCC41" s="92"/>
      <c r="CCD41" s="92"/>
      <c r="CCE41" s="92"/>
      <c r="CCF41" s="92"/>
      <c r="CCG41" s="92"/>
      <c r="CCH41" s="92"/>
      <c r="CCI41" s="92"/>
      <c r="CCJ41" s="92"/>
      <c r="CCK41" s="92"/>
      <c r="CCL41" s="92"/>
      <c r="CCM41" s="92"/>
      <c r="CCN41" s="92"/>
      <c r="CCO41" s="92"/>
      <c r="CCP41" s="92"/>
      <c r="CCQ41" s="92"/>
      <c r="CCR41" s="92"/>
      <c r="CCS41" s="92"/>
      <c r="CCT41" s="92"/>
      <c r="CCU41" s="92"/>
      <c r="CCV41" s="92"/>
      <c r="CCW41" s="92"/>
      <c r="CCX41" s="92"/>
      <c r="CCY41" s="92"/>
      <c r="CCZ41" s="92"/>
      <c r="CDA41" s="92"/>
      <c r="CDB41" s="92"/>
      <c r="CDC41" s="92"/>
      <c r="CDD41" s="92"/>
      <c r="CDE41" s="92"/>
      <c r="CDF41" s="92"/>
      <c r="CDG41" s="92"/>
      <c r="CDH41" s="92"/>
      <c r="CDI41" s="92"/>
      <c r="CDJ41" s="92"/>
      <c r="CDK41" s="92"/>
      <c r="CDL41" s="92"/>
      <c r="CDM41" s="92"/>
      <c r="CDN41" s="92"/>
      <c r="CDO41" s="92"/>
      <c r="CDP41" s="92"/>
      <c r="CDQ41" s="92"/>
      <c r="CDR41" s="92"/>
      <c r="CDS41" s="92"/>
      <c r="CDT41" s="92"/>
      <c r="CDU41" s="92"/>
      <c r="CDV41" s="92"/>
      <c r="CDW41" s="92"/>
      <c r="CDX41" s="92"/>
      <c r="CDY41" s="92"/>
      <c r="CDZ41" s="92"/>
      <c r="CEA41" s="92"/>
      <c r="CEB41" s="92"/>
      <c r="CEC41" s="92"/>
      <c r="CED41" s="92"/>
      <c r="CEE41" s="92"/>
      <c r="CEF41" s="92"/>
      <c r="CEG41" s="92"/>
      <c r="CEH41" s="92"/>
      <c r="CEI41" s="92"/>
      <c r="CEJ41" s="92"/>
      <c r="CEK41" s="92"/>
      <c r="CEL41" s="92"/>
      <c r="CEM41" s="92"/>
      <c r="CEN41" s="92"/>
      <c r="CEO41" s="92"/>
      <c r="CEP41" s="92"/>
      <c r="CEQ41" s="92"/>
      <c r="CER41" s="92"/>
      <c r="CES41" s="92"/>
      <c r="CET41" s="92"/>
      <c r="CEU41" s="92"/>
      <c r="CEV41" s="92"/>
      <c r="CEW41" s="92"/>
      <c r="CEX41" s="92"/>
      <c r="CEY41" s="92"/>
      <c r="CEZ41" s="92"/>
      <c r="CFA41" s="92"/>
      <c r="CFB41" s="92"/>
      <c r="CFC41" s="92"/>
      <c r="CFD41" s="92"/>
      <c r="CFE41" s="92"/>
      <c r="CFF41" s="92"/>
      <c r="CFG41" s="92"/>
      <c r="CFH41" s="92"/>
      <c r="CFI41" s="92"/>
      <c r="CFJ41" s="92"/>
      <c r="CFK41" s="92"/>
      <c r="CFL41" s="92"/>
      <c r="CFM41" s="92"/>
      <c r="CFN41" s="92"/>
      <c r="CFO41" s="92"/>
      <c r="CFP41" s="92"/>
      <c r="CFQ41" s="92"/>
      <c r="CFR41" s="92"/>
      <c r="CFS41" s="92"/>
      <c r="CFT41" s="92"/>
      <c r="CFU41" s="92"/>
      <c r="CFV41" s="92"/>
      <c r="CFW41" s="92"/>
      <c r="CFX41" s="92"/>
      <c r="CFY41" s="92"/>
      <c r="CFZ41" s="92"/>
      <c r="CGA41" s="92"/>
      <c r="CGB41" s="92"/>
      <c r="CGC41" s="92"/>
      <c r="CGD41" s="92"/>
      <c r="CGE41" s="92"/>
      <c r="CGF41" s="92"/>
      <c r="CGG41" s="92"/>
      <c r="CGH41" s="92"/>
      <c r="CGI41" s="92"/>
      <c r="CGJ41" s="92"/>
      <c r="CGK41" s="92"/>
      <c r="CGL41" s="92"/>
      <c r="CGM41" s="92"/>
      <c r="CGN41" s="92"/>
      <c r="CGO41" s="92"/>
      <c r="CGP41" s="92"/>
      <c r="CGQ41" s="92"/>
      <c r="CGR41" s="92"/>
      <c r="CGS41" s="92"/>
      <c r="CGT41" s="92"/>
      <c r="CGU41" s="92"/>
      <c r="CGV41" s="92"/>
      <c r="CGW41" s="92"/>
      <c r="CGX41" s="92"/>
      <c r="CGY41" s="92"/>
      <c r="CGZ41" s="92"/>
      <c r="CHA41" s="92"/>
      <c r="CHB41" s="92"/>
      <c r="CHC41" s="92"/>
      <c r="CHD41" s="92"/>
      <c r="CHE41" s="92"/>
      <c r="CHF41" s="92"/>
      <c r="CHG41" s="92"/>
      <c r="CHH41" s="92"/>
      <c r="CHI41" s="92"/>
      <c r="CHJ41" s="92"/>
      <c r="CHK41" s="92"/>
      <c r="CHL41" s="92"/>
      <c r="CHM41" s="92"/>
      <c r="CHN41" s="92"/>
      <c r="CHO41" s="92"/>
      <c r="CHP41" s="92"/>
      <c r="CHQ41" s="92"/>
      <c r="CHR41" s="92"/>
      <c r="CHS41" s="92"/>
      <c r="CHT41" s="92"/>
      <c r="CHU41" s="92"/>
      <c r="CHV41" s="92"/>
      <c r="CHW41" s="92"/>
      <c r="CHX41" s="92"/>
      <c r="CHY41" s="92"/>
      <c r="CHZ41" s="92"/>
      <c r="CIA41" s="92"/>
      <c r="CIB41" s="92"/>
      <c r="CIC41" s="92"/>
      <c r="CID41" s="92"/>
      <c r="CIE41" s="92"/>
      <c r="CIF41" s="92"/>
      <c r="CIG41" s="92"/>
      <c r="CIH41" s="92"/>
      <c r="CII41" s="92"/>
      <c r="CIJ41" s="92"/>
      <c r="CIK41" s="92"/>
      <c r="CIL41" s="92"/>
      <c r="CIM41" s="92"/>
      <c r="CIN41" s="92"/>
      <c r="CIO41" s="92"/>
      <c r="CIP41" s="92"/>
      <c r="CIQ41" s="92"/>
      <c r="CIR41" s="92"/>
      <c r="CIS41" s="92"/>
      <c r="CIT41" s="92"/>
      <c r="CIU41" s="92"/>
      <c r="CIV41" s="92"/>
      <c r="CIW41" s="92"/>
      <c r="CIX41" s="92"/>
      <c r="CIY41" s="92"/>
      <c r="CIZ41" s="92"/>
      <c r="CJA41" s="92"/>
      <c r="CJB41" s="92"/>
      <c r="CJC41" s="92"/>
      <c r="CJD41" s="92"/>
      <c r="CJE41" s="92"/>
      <c r="CJF41" s="92"/>
      <c r="CJG41" s="92"/>
      <c r="CJH41" s="92"/>
      <c r="CJI41" s="92"/>
      <c r="CJJ41" s="92"/>
      <c r="CJK41" s="92"/>
      <c r="CJL41" s="92"/>
      <c r="CJM41" s="92"/>
      <c r="CJN41" s="92"/>
      <c r="CJO41" s="92"/>
      <c r="CJP41" s="92"/>
      <c r="CJQ41" s="92"/>
      <c r="CJR41" s="92"/>
      <c r="CJS41" s="92"/>
      <c r="CJT41" s="92"/>
      <c r="CJU41" s="92"/>
      <c r="CJV41" s="92"/>
      <c r="CJW41" s="92"/>
      <c r="CJX41" s="92"/>
      <c r="CJY41" s="92"/>
      <c r="CJZ41" s="92"/>
      <c r="CKA41" s="92"/>
      <c r="CKB41" s="92"/>
      <c r="CKC41" s="92"/>
      <c r="CKD41" s="92"/>
      <c r="CKE41" s="92"/>
      <c r="CKF41" s="92"/>
      <c r="CKG41" s="92"/>
      <c r="CKH41" s="92"/>
      <c r="CKI41" s="92"/>
      <c r="CKJ41" s="92"/>
      <c r="CKK41" s="92"/>
      <c r="CKL41" s="92"/>
      <c r="CKM41" s="92"/>
      <c r="CKN41" s="92"/>
      <c r="CKO41" s="92"/>
      <c r="CKP41" s="92"/>
      <c r="CKQ41" s="92"/>
      <c r="CKR41" s="92"/>
      <c r="CKS41" s="92"/>
      <c r="CKT41" s="92"/>
      <c r="CKU41" s="92"/>
      <c r="CKV41" s="92"/>
      <c r="CKW41" s="92"/>
      <c r="CKX41" s="92"/>
      <c r="CKY41" s="92"/>
      <c r="CKZ41" s="92"/>
      <c r="CLA41" s="92"/>
      <c r="CLB41" s="92"/>
      <c r="CLC41" s="92"/>
      <c r="CLD41" s="92"/>
      <c r="CLE41" s="92"/>
      <c r="CLF41" s="92"/>
      <c r="CLG41" s="92"/>
      <c r="CLH41" s="92"/>
      <c r="CLI41" s="92"/>
      <c r="CLJ41" s="92"/>
      <c r="CLK41" s="92"/>
      <c r="CLL41" s="92"/>
      <c r="CLM41" s="92"/>
      <c r="CLN41" s="92"/>
      <c r="CLO41" s="92"/>
      <c r="CLP41" s="92"/>
      <c r="CLQ41" s="92"/>
      <c r="CLR41" s="92"/>
      <c r="CLS41" s="92"/>
      <c r="CLT41" s="92"/>
      <c r="CLU41" s="92"/>
      <c r="CLV41" s="92"/>
      <c r="CLW41" s="92"/>
      <c r="CLX41" s="92"/>
      <c r="CLY41" s="92"/>
      <c r="CLZ41" s="92"/>
      <c r="CMA41" s="92"/>
      <c r="CMB41" s="92"/>
      <c r="CMC41" s="92"/>
      <c r="CMD41" s="92"/>
      <c r="CME41" s="92"/>
      <c r="CMF41" s="92"/>
      <c r="CMG41" s="92"/>
      <c r="CMH41" s="92"/>
      <c r="CMI41" s="92"/>
      <c r="CMJ41" s="92"/>
      <c r="CMK41" s="92"/>
      <c r="CML41" s="92"/>
      <c r="CMM41" s="92"/>
      <c r="CMN41" s="92"/>
      <c r="CMO41" s="92"/>
      <c r="CMP41" s="92"/>
      <c r="CMQ41" s="92"/>
      <c r="CMR41" s="92"/>
      <c r="CMS41" s="92"/>
      <c r="CMT41" s="92"/>
      <c r="CMU41" s="92"/>
      <c r="CMV41" s="92"/>
      <c r="CMW41" s="92"/>
      <c r="CMX41" s="92"/>
      <c r="CMY41" s="92"/>
      <c r="CMZ41" s="92"/>
    </row>
    <row r="42" spans="1:2392"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</row>
    <row r="43" spans="1:2392" ht="15.75">
      <c r="A43" s="93" t="s">
        <v>51</v>
      </c>
      <c r="B43" s="94"/>
      <c r="C43" s="94"/>
      <c r="D43" s="94"/>
      <c r="E43" s="95"/>
      <c r="F43" s="95"/>
      <c r="G43" s="94"/>
      <c r="H43" s="95"/>
      <c r="I43" s="96"/>
      <c r="J43" s="97"/>
      <c r="K43" s="96"/>
      <c r="L43" s="96"/>
      <c r="M43" s="96"/>
      <c r="N43" s="98"/>
      <c r="O43" s="98"/>
      <c r="P43" s="98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</row>
    <row r="44" spans="1:2392" ht="14.25">
      <c r="A44" s="25"/>
      <c r="B44" s="26" t="s">
        <v>10</v>
      </c>
      <c r="C44" s="26" t="s">
        <v>11</v>
      </c>
      <c r="D44" s="26" t="s">
        <v>12</v>
      </c>
      <c r="E44" s="27" t="s">
        <v>13</v>
      </c>
      <c r="F44" s="28" t="s">
        <v>14</v>
      </c>
      <c r="G44" s="26" t="s">
        <v>15</v>
      </c>
      <c r="H44" s="28" t="s">
        <v>16</v>
      </c>
      <c r="I44" s="25" t="s">
        <v>17</v>
      </c>
      <c r="J44" s="29" t="s">
        <v>18</v>
      </c>
      <c r="K44" s="30" t="s">
        <v>19</v>
      </c>
      <c r="L44" s="25" t="s">
        <v>20</v>
      </c>
      <c r="M44" s="25"/>
      <c r="N44" s="31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</row>
    <row r="45" spans="1:2392" s="106" customFormat="1" ht="12.75">
      <c r="A45" s="99" t="s">
        <v>52</v>
      </c>
      <c r="B45" s="100"/>
      <c r="C45" s="100"/>
      <c r="D45" s="100"/>
      <c r="E45" s="101"/>
      <c r="F45" s="102"/>
      <c r="G45" s="100">
        <f>G46</f>
        <v>70.671232876712338</v>
      </c>
      <c r="H45" s="101">
        <f>G45/1000</f>
        <v>7.0671232876712342E-2</v>
      </c>
      <c r="I45" s="99"/>
      <c r="J45" s="103" t="str">
        <f t="shared" ref="J45:J48" si="5">IF(I45&lt;&gt;"",(I45)/1000,"")</f>
        <v/>
      </c>
      <c r="K45" s="104" t="str">
        <f t="shared" ref="K45:K48" si="6">IF(OR(I45=0,I45=""),"",J45/H45)</f>
        <v/>
      </c>
      <c r="L45" s="99"/>
      <c r="M45" s="99"/>
      <c r="N45" s="105"/>
      <c r="O45" s="105"/>
      <c r="P45" s="105"/>
    </row>
    <row r="46" spans="1:2392" s="31" customFormat="1" ht="12.75" outlineLevel="1">
      <c r="A46" s="31" t="s">
        <v>100</v>
      </c>
      <c r="B46" s="15">
        <f>B5</f>
        <v>550</v>
      </c>
      <c r="C46" s="15" t="s">
        <v>5</v>
      </c>
      <c r="D46" s="15">
        <f>B5/365*B4</f>
        <v>4.5205479452054798</v>
      </c>
      <c r="E46" s="16" t="s">
        <v>53</v>
      </c>
      <c r="F46" s="28">
        <f>IF(G46="","",G46/D46)</f>
        <v>15.633333333333335</v>
      </c>
      <c r="G46" s="15">
        <f>[1]Immobilisations!D16</f>
        <v>70.671232876712338</v>
      </c>
      <c r="H46" s="28">
        <f t="shared" ref="H46:H49" si="7">IF(G46&lt;&gt;"",G46/1000,"")</f>
        <v>7.0671232876712342E-2</v>
      </c>
      <c r="I46" s="107"/>
      <c r="J46" s="29" t="str">
        <f t="shared" si="5"/>
        <v/>
      </c>
      <c r="K46" s="42" t="str">
        <f t="shared" si="6"/>
        <v/>
      </c>
      <c r="L46" s="31" t="s">
        <v>54</v>
      </c>
      <c r="M46" s="91"/>
      <c r="N46" s="108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  <c r="IW46" s="92"/>
      <c r="IX46" s="92"/>
      <c r="IY46" s="92"/>
      <c r="IZ46" s="92"/>
      <c r="JA46" s="92"/>
      <c r="JB46" s="92"/>
      <c r="JC46" s="92"/>
      <c r="JD46" s="92"/>
      <c r="JE46" s="92"/>
      <c r="JF46" s="92"/>
      <c r="JG46" s="92"/>
      <c r="JH46" s="92"/>
      <c r="JI46" s="92"/>
      <c r="JJ46" s="92"/>
      <c r="JK46" s="92"/>
      <c r="JL46" s="92"/>
      <c r="JM46" s="92"/>
      <c r="JN46" s="92"/>
      <c r="JO46" s="92"/>
      <c r="JP46" s="92"/>
      <c r="JQ46" s="92"/>
      <c r="JR46" s="92"/>
      <c r="JS46" s="92"/>
      <c r="JT46" s="92"/>
      <c r="JU46" s="92"/>
      <c r="JV46" s="92"/>
      <c r="JW46" s="92"/>
      <c r="JX46" s="92"/>
      <c r="JY46" s="92"/>
      <c r="JZ46" s="92"/>
      <c r="KA46" s="92"/>
      <c r="KB46" s="92"/>
      <c r="KC46" s="92"/>
      <c r="KD46" s="92"/>
      <c r="KE46" s="92"/>
      <c r="KF46" s="92"/>
      <c r="KG46" s="92"/>
      <c r="KH46" s="92"/>
      <c r="KI46" s="92"/>
      <c r="KJ46" s="92"/>
      <c r="KK46" s="92"/>
      <c r="KL46" s="92"/>
      <c r="KM46" s="92"/>
      <c r="KN46" s="92"/>
      <c r="KO46" s="92"/>
      <c r="KP46" s="92"/>
      <c r="KQ46" s="92"/>
      <c r="KR46" s="92"/>
      <c r="KS46" s="92"/>
      <c r="KT46" s="92"/>
      <c r="KU46" s="92"/>
      <c r="KV46" s="92"/>
      <c r="KW46" s="92"/>
      <c r="KX46" s="92"/>
      <c r="KY46" s="92"/>
      <c r="KZ46" s="92"/>
      <c r="LA46" s="92"/>
      <c r="LB46" s="92"/>
      <c r="LC46" s="92"/>
      <c r="LD46" s="92"/>
      <c r="LE46" s="92"/>
      <c r="LF46" s="92"/>
      <c r="LG46" s="92"/>
      <c r="LH46" s="92"/>
      <c r="LI46" s="92"/>
      <c r="LJ46" s="92"/>
      <c r="LK46" s="92"/>
      <c r="LL46" s="92"/>
      <c r="LM46" s="92"/>
      <c r="LN46" s="92"/>
      <c r="LO46" s="92"/>
      <c r="LP46" s="92"/>
      <c r="LQ46" s="92"/>
      <c r="LR46" s="92"/>
      <c r="LS46" s="92"/>
      <c r="LT46" s="92"/>
      <c r="LU46" s="92"/>
      <c r="LV46" s="92"/>
      <c r="LW46" s="92"/>
      <c r="LX46" s="92"/>
      <c r="LY46" s="92"/>
      <c r="LZ46" s="92"/>
      <c r="MA46" s="92"/>
      <c r="MB46" s="92"/>
      <c r="MC46" s="92"/>
      <c r="MD46" s="92"/>
      <c r="ME46" s="92"/>
      <c r="MF46" s="92"/>
      <c r="MG46" s="92"/>
      <c r="MH46" s="92"/>
      <c r="MI46" s="92"/>
      <c r="MJ46" s="92"/>
      <c r="MK46" s="92"/>
      <c r="ML46" s="92"/>
      <c r="MM46" s="92"/>
      <c r="MN46" s="92"/>
      <c r="MO46" s="92"/>
      <c r="MP46" s="92"/>
      <c r="MQ46" s="92"/>
      <c r="MR46" s="92"/>
      <c r="MS46" s="92"/>
      <c r="MT46" s="92"/>
      <c r="MU46" s="92"/>
      <c r="MV46" s="92"/>
      <c r="MW46" s="92"/>
      <c r="MX46" s="92"/>
      <c r="MY46" s="92"/>
      <c r="MZ46" s="92"/>
      <c r="NA46" s="92"/>
      <c r="NB46" s="92"/>
      <c r="NC46" s="92"/>
      <c r="ND46" s="92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2"/>
      <c r="NY46" s="92"/>
      <c r="NZ46" s="92"/>
      <c r="OA46" s="92"/>
      <c r="OB46" s="92"/>
      <c r="OC46" s="92"/>
      <c r="OD46" s="92"/>
      <c r="OE46" s="92"/>
      <c r="OF46" s="92"/>
      <c r="OG46" s="92"/>
      <c r="OH46" s="92"/>
      <c r="OI46" s="92"/>
      <c r="OJ46" s="92"/>
      <c r="OK46" s="92"/>
      <c r="OL46" s="92"/>
      <c r="OM46" s="92"/>
      <c r="ON46" s="92"/>
      <c r="OO46" s="92"/>
      <c r="OP46" s="92"/>
      <c r="OQ46" s="92"/>
      <c r="OR46" s="92"/>
      <c r="OS46" s="92"/>
      <c r="OT46" s="92"/>
      <c r="OU46" s="92"/>
      <c r="OV46" s="92"/>
      <c r="OW46" s="92"/>
      <c r="OX46" s="92"/>
      <c r="OY46" s="92"/>
      <c r="OZ46" s="92"/>
      <c r="PA46" s="92"/>
      <c r="PB46" s="92"/>
      <c r="PC46" s="92"/>
      <c r="PD46" s="92"/>
      <c r="PE46" s="92"/>
      <c r="PF46" s="92"/>
      <c r="PG46" s="92"/>
      <c r="PH46" s="92"/>
      <c r="PI46" s="92"/>
      <c r="PJ46" s="92"/>
      <c r="PK46" s="92"/>
      <c r="PL46" s="92"/>
      <c r="PM46" s="92"/>
      <c r="PN46" s="92"/>
      <c r="PO46" s="92"/>
      <c r="PP46" s="92"/>
      <c r="PQ46" s="92"/>
      <c r="PR46" s="92"/>
      <c r="PS46" s="92"/>
      <c r="PT46" s="92"/>
      <c r="PU46" s="92"/>
      <c r="PV46" s="92"/>
      <c r="PW46" s="92"/>
      <c r="PX46" s="92"/>
      <c r="PY46" s="92"/>
      <c r="PZ46" s="92"/>
      <c r="QA46" s="92"/>
      <c r="QB46" s="92"/>
      <c r="QC46" s="92"/>
      <c r="QD46" s="92"/>
      <c r="QE46" s="92"/>
      <c r="QF46" s="92"/>
      <c r="QG46" s="92"/>
      <c r="QH46" s="92"/>
      <c r="QI46" s="92"/>
      <c r="QJ46" s="92"/>
      <c r="QK46" s="92"/>
      <c r="QL46" s="92"/>
      <c r="QM46" s="92"/>
      <c r="QN46" s="92"/>
      <c r="QO46" s="92"/>
      <c r="QP46" s="92"/>
      <c r="QQ46" s="92"/>
      <c r="QR46" s="92"/>
      <c r="QS46" s="92"/>
      <c r="QT46" s="92"/>
      <c r="QU46" s="92"/>
      <c r="QV46" s="92"/>
      <c r="QW46" s="92"/>
      <c r="QX46" s="92"/>
      <c r="QY46" s="92"/>
      <c r="QZ46" s="92"/>
      <c r="RA46" s="92"/>
      <c r="RB46" s="92"/>
      <c r="RC46" s="92"/>
      <c r="RD46" s="92"/>
      <c r="RE46" s="92"/>
      <c r="RF46" s="92"/>
      <c r="RG46" s="92"/>
      <c r="RH46" s="92"/>
      <c r="RI46" s="92"/>
      <c r="RJ46" s="92"/>
      <c r="RK46" s="92"/>
      <c r="RL46" s="92"/>
      <c r="RM46" s="92"/>
      <c r="RN46" s="92"/>
      <c r="RO46" s="92"/>
      <c r="RP46" s="92"/>
      <c r="RQ46" s="92"/>
      <c r="RR46" s="92"/>
      <c r="RS46" s="92"/>
      <c r="RT46" s="92"/>
      <c r="RU46" s="92"/>
      <c r="RV46" s="92"/>
      <c r="RW46" s="92"/>
      <c r="RX46" s="92"/>
      <c r="RY46" s="92"/>
      <c r="RZ46" s="92"/>
      <c r="SA46" s="92"/>
      <c r="SB46" s="92"/>
      <c r="SC46" s="92"/>
      <c r="SD46" s="92"/>
      <c r="SE46" s="92"/>
      <c r="SF46" s="92"/>
      <c r="SG46" s="92"/>
      <c r="SH46" s="92"/>
      <c r="SI46" s="92"/>
      <c r="SJ46" s="92"/>
      <c r="SK46" s="92"/>
      <c r="SL46" s="92"/>
      <c r="SM46" s="92"/>
      <c r="SN46" s="92"/>
      <c r="SO46" s="92"/>
      <c r="SP46" s="92"/>
      <c r="SQ46" s="92"/>
      <c r="SR46" s="92"/>
      <c r="SS46" s="92"/>
      <c r="ST46" s="92"/>
      <c r="SU46" s="92"/>
      <c r="SV46" s="92"/>
      <c r="SW46" s="92"/>
      <c r="SX46" s="92"/>
      <c r="SY46" s="92"/>
      <c r="SZ46" s="92"/>
      <c r="TA46" s="92"/>
      <c r="TB46" s="92"/>
      <c r="TC46" s="92"/>
      <c r="TD46" s="92"/>
      <c r="TE46" s="92"/>
      <c r="TF46" s="92"/>
      <c r="TG46" s="92"/>
      <c r="TH46" s="92"/>
      <c r="TI46" s="92"/>
      <c r="TJ46" s="92"/>
      <c r="TK46" s="92"/>
      <c r="TL46" s="92"/>
      <c r="TM46" s="92"/>
      <c r="TN46" s="92"/>
      <c r="TO46" s="92"/>
      <c r="TP46" s="92"/>
      <c r="TQ46" s="92"/>
      <c r="TR46" s="92"/>
      <c r="TS46" s="92"/>
      <c r="TT46" s="92"/>
      <c r="TU46" s="92"/>
      <c r="TV46" s="92"/>
      <c r="TW46" s="92"/>
      <c r="TX46" s="92"/>
      <c r="TY46" s="92"/>
      <c r="TZ46" s="92"/>
      <c r="UA46" s="92"/>
      <c r="UB46" s="92"/>
      <c r="UC46" s="92"/>
      <c r="UD46" s="92"/>
      <c r="UE46" s="92"/>
      <c r="UF46" s="92"/>
      <c r="UG46" s="92"/>
      <c r="UH46" s="92"/>
      <c r="UI46" s="92"/>
      <c r="UJ46" s="92"/>
      <c r="UK46" s="92"/>
      <c r="UL46" s="92"/>
      <c r="UM46" s="92"/>
      <c r="UN46" s="92"/>
      <c r="UO46" s="92"/>
      <c r="UP46" s="92"/>
      <c r="UQ46" s="92"/>
      <c r="UR46" s="92"/>
      <c r="US46" s="92"/>
      <c r="UT46" s="92"/>
      <c r="UU46" s="92"/>
      <c r="UV46" s="92"/>
      <c r="UW46" s="92"/>
      <c r="UX46" s="92"/>
      <c r="UY46" s="92"/>
      <c r="UZ46" s="92"/>
      <c r="VA46" s="92"/>
      <c r="VB46" s="92"/>
      <c r="VC46" s="92"/>
      <c r="VD46" s="92"/>
      <c r="VE46" s="92"/>
      <c r="VF46" s="92"/>
      <c r="VG46" s="92"/>
      <c r="VH46" s="92"/>
      <c r="VI46" s="92"/>
      <c r="VJ46" s="92"/>
      <c r="VK46" s="92"/>
      <c r="VL46" s="92"/>
      <c r="VM46" s="92"/>
      <c r="VN46" s="92"/>
      <c r="VO46" s="92"/>
      <c r="VP46" s="92"/>
      <c r="VQ46" s="92"/>
      <c r="VR46" s="92"/>
      <c r="VS46" s="92"/>
      <c r="VT46" s="92"/>
      <c r="VU46" s="92"/>
      <c r="VV46" s="92"/>
      <c r="VW46" s="92"/>
      <c r="VX46" s="92"/>
      <c r="VY46" s="92"/>
      <c r="VZ46" s="92"/>
      <c r="WA46" s="92"/>
      <c r="WB46" s="92"/>
      <c r="WC46" s="92"/>
      <c r="WD46" s="92"/>
      <c r="WE46" s="92"/>
      <c r="WF46" s="92"/>
      <c r="WG46" s="92"/>
      <c r="WH46" s="92"/>
      <c r="WI46" s="92"/>
      <c r="WJ46" s="92"/>
      <c r="WK46" s="92"/>
      <c r="WL46" s="92"/>
      <c r="WM46" s="92"/>
      <c r="WN46" s="92"/>
      <c r="WO46" s="92"/>
      <c r="WP46" s="92"/>
      <c r="WQ46" s="92"/>
      <c r="WR46" s="92"/>
      <c r="WS46" s="92"/>
      <c r="WT46" s="92"/>
      <c r="WU46" s="92"/>
      <c r="WV46" s="92"/>
      <c r="WW46" s="92"/>
      <c r="WX46" s="92"/>
      <c r="WY46" s="92"/>
      <c r="WZ46" s="92"/>
      <c r="XA46" s="92"/>
      <c r="XB46" s="92"/>
      <c r="XC46" s="92"/>
      <c r="XD46" s="92"/>
      <c r="XE46" s="92"/>
      <c r="XF46" s="92"/>
      <c r="XG46" s="92"/>
      <c r="XH46" s="92"/>
      <c r="XI46" s="92"/>
      <c r="XJ46" s="92"/>
      <c r="XK46" s="92"/>
      <c r="XL46" s="92"/>
      <c r="XM46" s="92"/>
      <c r="XN46" s="92"/>
      <c r="XO46" s="92"/>
      <c r="XP46" s="92"/>
      <c r="XQ46" s="92"/>
      <c r="XR46" s="92"/>
      <c r="XS46" s="92"/>
      <c r="XT46" s="92"/>
      <c r="XU46" s="92"/>
      <c r="XV46" s="92"/>
      <c r="XW46" s="92"/>
      <c r="XX46" s="92"/>
      <c r="XY46" s="92"/>
      <c r="XZ46" s="92"/>
      <c r="YA46" s="92"/>
      <c r="YB46" s="92"/>
      <c r="YC46" s="92"/>
      <c r="YD46" s="92"/>
      <c r="YE46" s="92"/>
      <c r="YF46" s="92"/>
      <c r="YG46" s="92"/>
      <c r="YH46" s="92"/>
      <c r="YI46" s="92"/>
      <c r="YJ46" s="92"/>
      <c r="YK46" s="92"/>
      <c r="YL46" s="92"/>
      <c r="YM46" s="92"/>
      <c r="YN46" s="92"/>
      <c r="YO46" s="92"/>
      <c r="YP46" s="92"/>
      <c r="YQ46" s="92"/>
      <c r="YR46" s="92"/>
      <c r="YS46" s="92"/>
      <c r="YT46" s="92"/>
      <c r="YU46" s="92"/>
      <c r="YV46" s="92"/>
      <c r="YW46" s="92"/>
      <c r="YX46" s="92"/>
      <c r="YY46" s="92"/>
      <c r="YZ46" s="92"/>
      <c r="ZA46" s="92"/>
      <c r="ZB46" s="92"/>
      <c r="ZC46" s="92"/>
      <c r="ZD46" s="92"/>
      <c r="ZE46" s="92"/>
      <c r="ZF46" s="92"/>
      <c r="ZG46" s="92"/>
      <c r="ZH46" s="92"/>
      <c r="ZI46" s="92"/>
      <c r="ZJ46" s="92"/>
      <c r="ZK46" s="92"/>
      <c r="ZL46" s="92"/>
      <c r="ZM46" s="92"/>
      <c r="ZN46" s="92"/>
      <c r="ZO46" s="92"/>
      <c r="ZP46" s="92"/>
      <c r="ZQ46" s="92"/>
      <c r="ZR46" s="92"/>
      <c r="ZS46" s="92"/>
      <c r="ZT46" s="92"/>
      <c r="ZU46" s="92"/>
      <c r="ZV46" s="92"/>
      <c r="ZW46" s="92"/>
      <c r="ZX46" s="92"/>
      <c r="ZY46" s="92"/>
      <c r="ZZ46" s="92"/>
      <c r="AAA46" s="92"/>
      <c r="AAB46" s="92"/>
      <c r="AAC46" s="92"/>
      <c r="AAD46" s="92"/>
      <c r="AAE46" s="92"/>
      <c r="AAF46" s="92"/>
      <c r="AAG46" s="92"/>
      <c r="AAH46" s="92"/>
      <c r="AAI46" s="92"/>
      <c r="AAJ46" s="92"/>
      <c r="AAK46" s="92"/>
      <c r="AAL46" s="92"/>
      <c r="AAM46" s="92"/>
      <c r="AAN46" s="92"/>
      <c r="AAO46" s="92"/>
      <c r="AAP46" s="92"/>
      <c r="AAQ46" s="92"/>
      <c r="AAR46" s="92"/>
      <c r="AAS46" s="92"/>
      <c r="AAT46" s="92"/>
      <c r="AAU46" s="92"/>
      <c r="AAV46" s="92"/>
      <c r="AAW46" s="92"/>
      <c r="AAX46" s="92"/>
      <c r="AAY46" s="92"/>
      <c r="AAZ46" s="92"/>
      <c r="ABA46" s="92"/>
      <c r="ABB46" s="92"/>
      <c r="ABC46" s="92"/>
      <c r="ABD46" s="92"/>
      <c r="ABE46" s="92"/>
      <c r="ABF46" s="92"/>
      <c r="ABG46" s="92"/>
      <c r="ABH46" s="92"/>
      <c r="ABI46" s="92"/>
      <c r="ABJ46" s="92"/>
      <c r="ABK46" s="92"/>
      <c r="ABL46" s="92"/>
      <c r="ABM46" s="92"/>
      <c r="ABN46" s="92"/>
      <c r="ABO46" s="92"/>
      <c r="ABP46" s="92"/>
      <c r="ABQ46" s="92"/>
      <c r="ABR46" s="92"/>
      <c r="ABS46" s="92"/>
      <c r="ABT46" s="92"/>
      <c r="ABU46" s="92"/>
      <c r="ABV46" s="92"/>
      <c r="ABW46" s="92"/>
      <c r="ABX46" s="92"/>
      <c r="ABY46" s="92"/>
      <c r="ABZ46" s="92"/>
      <c r="ACA46" s="92"/>
      <c r="ACB46" s="92"/>
      <c r="ACC46" s="92"/>
      <c r="ACD46" s="92"/>
      <c r="ACE46" s="92"/>
      <c r="ACF46" s="92"/>
      <c r="ACG46" s="92"/>
      <c r="ACH46" s="92"/>
      <c r="ACI46" s="92"/>
      <c r="ACJ46" s="92"/>
      <c r="ACK46" s="92"/>
      <c r="ACL46" s="92"/>
      <c r="ACM46" s="92"/>
      <c r="ACN46" s="92"/>
      <c r="ACO46" s="92"/>
      <c r="ACP46" s="92"/>
      <c r="ACQ46" s="92"/>
      <c r="ACR46" s="92"/>
      <c r="ACS46" s="92"/>
      <c r="ACT46" s="92"/>
      <c r="ACU46" s="92"/>
      <c r="ACV46" s="92"/>
      <c r="ACW46" s="92"/>
      <c r="ACX46" s="92"/>
      <c r="ACY46" s="92"/>
      <c r="ACZ46" s="92"/>
      <c r="ADA46" s="92"/>
      <c r="ADB46" s="92"/>
      <c r="ADC46" s="92"/>
      <c r="ADD46" s="92"/>
      <c r="ADE46" s="92"/>
      <c r="ADF46" s="92"/>
      <c r="ADG46" s="92"/>
      <c r="ADH46" s="92"/>
      <c r="ADI46" s="92"/>
      <c r="ADJ46" s="92"/>
      <c r="ADK46" s="92"/>
      <c r="ADL46" s="92"/>
      <c r="ADM46" s="92"/>
      <c r="ADN46" s="92"/>
      <c r="ADO46" s="92"/>
      <c r="ADP46" s="92"/>
      <c r="ADQ46" s="92"/>
      <c r="ADR46" s="92"/>
      <c r="ADS46" s="92"/>
      <c r="ADT46" s="92"/>
      <c r="ADU46" s="92"/>
      <c r="ADV46" s="92"/>
      <c r="ADW46" s="92"/>
      <c r="ADX46" s="92"/>
      <c r="ADY46" s="92"/>
      <c r="ADZ46" s="92"/>
      <c r="AEA46" s="92"/>
      <c r="AEB46" s="92"/>
      <c r="AEC46" s="92"/>
      <c r="AED46" s="92"/>
      <c r="AEE46" s="92"/>
      <c r="AEF46" s="92"/>
      <c r="AEG46" s="92"/>
      <c r="AEH46" s="92"/>
      <c r="AEI46" s="92"/>
      <c r="AEJ46" s="92"/>
      <c r="AEK46" s="92"/>
      <c r="AEL46" s="92"/>
      <c r="AEM46" s="92"/>
      <c r="AEN46" s="92"/>
      <c r="AEO46" s="92"/>
      <c r="AEP46" s="92"/>
      <c r="AEQ46" s="92"/>
      <c r="AER46" s="92"/>
      <c r="AES46" s="92"/>
      <c r="AET46" s="92"/>
      <c r="AEU46" s="92"/>
      <c r="AEV46" s="92"/>
      <c r="AEW46" s="92"/>
      <c r="AEX46" s="92"/>
      <c r="AEY46" s="92"/>
      <c r="AEZ46" s="92"/>
      <c r="AFA46" s="92"/>
      <c r="AFB46" s="92"/>
      <c r="AFC46" s="92"/>
      <c r="AFD46" s="92"/>
      <c r="AFE46" s="92"/>
      <c r="AFF46" s="92"/>
      <c r="AFG46" s="92"/>
      <c r="AFH46" s="92"/>
      <c r="AFI46" s="92"/>
      <c r="AFJ46" s="92"/>
      <c r="AFK46" s="92"/>
      <c r="AFL46" s="92"/>
      <c r="AFM46" s="92"/>
      <c r="AFN46" s="92"/>
      <c r="AFO46" s="92"/>
      <c r="AFP46" s="92"/>
      <c r="AFQ46" s="92"/>
      <c r="AFR46" s="92"/>
      <c r="AFS46" s="92"/>
      <c r="AFT46" s="92"/>
      <c r="AFU46" s="92"/>
      <c r="AFV46" s="92"/>
      <c r="AFW46" s="92"/>
      <c r="AFX46" s="92"/>
      <c r="AFY46" s="92"/>
      <c r="AFZ46" s="92"/>
      <c r="AGA46" s="92"/>
      <c r="AGB46" s="92"/>
      <c r="AGC46" s="92"/>
      <c r="AGD46" s="92"/>
      <c r="AGE46" s="92"/>
      <c r="AGF46" s="92"/>
      <c r="AGG46" s="92"/>
      <c r="AGH46" s="92"/>
      <c r="AGI46" s="92"/>
      <c r="AGJ46" s="92"/>
      <c r="AGK46" s="92"/>
      <c r="AGL46" s="92"/>
      <c r="AGM46" s="92"/>
      <c r="AGN46" s="92"/>
      <c r="AGO46" s="92"/>
      <c r="AGP46" s="92"/>
      <c r="AGQ46" s="92"/>
      <c r="AGR46" s="92"/>
      <c r="AGS46" s="92"/>
      <c r="AGT46" s="92"/>
      <c r="AGU46" s="92"/>
      <c r="AGV46" s="92"/>
      <c r="AGW46" s="92"/>
      <c r="AGX46" s="92"/>
      <c r="AGY46" s="92"/>
      <c r="AGZ46" s="92"/>
      <c r="AHA46" s="92"/>
      <c r="AHB46" s="92"/>
      <c r="AHC46" s="92"/>
      <c r="AHD46" s="92"/>
      <c r="AHE46" s="92"/>
      <c r="AHF46" s="92"/>
      <c r="AHG46" s="92"/>
      <c r="AHH46" s="92"/>
      <c r="AHI46" s="92"/>
      <c r="AHJ46" s="92"/>
      <c r="AHK46" s="92"/>
      <c r="AHL46" s="92"/>
      <c r="AHM46" s="92"/>
      <c r="AHN46" s="92"/>
      <c r="AHO46" s="92"/>
      <c r="AHP46" s="92"/>
      <c r="AHQ46" s="92"/>
      <c r="AHR46" s="92"/>
      <c r="AHS46" s="92"/>
      <c r="AHT46" s="92"/>
      <c r="AHU46" s="92"/>
      <c r="AHV46" s="92"/>
      <c r="AHW46" s="92"/>
      <c r="AHX46" s="92"/>
      <c r="AHY46" s="92"/>
      <c r="AHZ46" s="92"/>
      <c r="AIA46" s="92"/>
      <c r="AIB46" s="92"/>
      <c r="AIC46" s="92"/>
      <c r="AID46" s="92"/>
      <c r="AIE46" s="92"/>
      <c r="AIF46" s="92"/>
      <c r="AIG46" s="92"/>
      <c r="AIH46" s="92"/>
      <c r="AII46" s="92"/>
      <c r="AIJ46" s="92"/>
      <c r="AIK46" s="92"/>
      <c r="AIL46" s="92"/>
      <c r="AIM46" s="92"/>
      <c r="AIN46" s="92"/>
      <c r="AIO46" s="92"/>
      <c r="AIP46" s="92"/>
      <c r="AIQ46" s="92"/>
      <c r="AIR46" s="92"/>
      <c r="AIS46" s="92"/>
      <c r="AIT46" s="92"/>
      <c r="AIU46" s="92"/>
      <c r="AIV46" s="92"/>
      <c r="AIW46" s="92"/>
      <c r="AIX46" s="92"/>
      <c r="AIY46" s="92"/>
      <c r="AIZ46" s="92"/>
      <c r="AJA46" s="92"/>
      <c r="AJB46" s="92"/>
      <c r="AJC46" s="92"/>
      <c r="AJD46" s="92"/>
      <c r="AJE46" s="92"/>
      <c r="AJF46" s="92"/>
      <c r="AJG46" s="92"/>
      <c r="AJH46" s="92"/>
      <c r="AJI46" s="92"/>
      <c r="AJJ46" s="92"/>
      <c r="AJK46" s="92"/>
      <c r="AJL46" s="92"/>
      <c r="AJM46" s="92"/>
      <c r="AJN46" s="92"/>
      <c r="AJO46" s="92"/>
      <c r="AJP46" s="92"/>
      <c r="AJQ46" s="92"/>
      <c r="AJR46" s="92"/>
      <c r="AJS46" s="92"/>
      <c r="AJT46" s="92"/>
      <c r="AJU46" s="92"/>
      <c r="AJV46" s="92"/>
      <c r="AJW46" s="92"/>
      <c r="AJX46" s="92"/>
      <c r="AJY46" s="92"/>
      <c r="AJZ46" s="92"/>
      <c r="AKA46" s="92"/>
      <c r="AKB46" s="92"/>
      <c r="AKC46" s="92"/>
      <c r="AKD46" s="92"/>
      <c r="AKE46" s="92"/>
      <c r="AKF46" s="92"/>
      <c r="AKG46" s="92"/>
      <c r="AKH46" s="92"/>
      <c r="AKI46" s="92"/>
      <c r="AKJ46" s="92"/>
      <c r="AKK46" s="92"/>
      <c r="AKL46" s="92"/>
      <c r="AKM46" s="92"/>
      <c r="AKN46" s="92"/>
      <c r="AKO46" s="92"/>
      <c r="AKP46" s="92"/>
      <c r="AKQ46" s="92"/>
      <c r="AKR46" s="92"/>
      <c r="AKS46" s="92"/>
      <c r="AKT46" s="92"/>
      <c r="AKU46" s="92"/>
      <c r="AKV46" s="92"/>
      <c r="AKW46" s="92"/>
      <c r="AKX46" s="92"/>
      <c r="AKY46" s="92"/>
      <c r="AKZ46" s="92"/>
      <c r="ALA46" s="92"/>
      <c r="ALB46" s="92"/>
      <c r="ALC46" s="92"/>
      <c r="ALD46" s="92"/>
      <c r="ALE46" s="92"/>
      <c r="ALF46" s="92"/>
      <c r="ALG46" s="92"/>
      <c r="ALH46" s="92"/>
      <c r="ALI46" s="92"/>
      <c r="ALJ46" s="92"/>
      <c r="ALK46" s="92"/>
      <c r="ALL46" s="92"/>
      <c r="ALM46" s="92"/>
      <c r="ALN46" s="92"/>
      <c r="ALO46" s="92"/>
      <c r="ALP46" s="92"/>
      <c r="ALQ46" s="92"/>
      <c r="ALR46" s="92"/>
      <c r="ALS46" s="92"/>
      <c r="ALT46" s="92"/>
      <c r="ALU46" s="92"/>
      <c r="ALV46" s="92"/>
      <c r="ALW46" s="92"/>
      <c r="ALX46" s="92"/>
      <c r="ALY46" s="92"/>
      <c r="ALZ46" s="92"/>
      <c r="AMA46" s="92"/>
      <c r="AMB46" s="92"/>
      <c r="AMC46" s="92"/>
      <c r="AMD46" s="92"/>
      <c r="AME46" s="92"/>
      <c r="AMF46" s="92"/>
      <c r="AMG46" s="92"/>
      <c r="AMH46" s="92"/>
      <c r="AMI46" s="92"/>
      <c r="AMJ46" s="92"/>
      <c r="AMK46" s="92"/>
      <c r="AML46" s="92"/>
      <c r="AMM46" s="92"/>
      <c r="AMN46" s="92"/>
      <c r="AMO46" s="92"/>
      <c r="AMP46" s="92"/>
      <c r="AMQ46" s="92"/>
      <c r="AMR46" s="92"/>
      <c r="AMS46" s="92"/>
      <c r="AMT46" s="92"/>
      <c r="AMU46" s="92"/>
      <c r="AMV46" s="92"/>
      <c r="AMW46" s="92"/>
      <c r="AMX46" s="92"/>
      <c r="AMY46" s="92"/>
      <c r="AMZ46" s="92"/>
      <c r="ANA46" s="92"/>
      <c r="ANB46" s="92"/>
      <c r="ANC46" s="92"/>
      <c r="AND46" s="92"/>
      <c r="ANE46" s="92"/>
      <c r="ANF46" s="92"/>
      <c r="ANG46" s="92"/>
      <c r="ANH46" s="92"/>
      <c r="ANI46" s="92"/>
      <c r="ANJ46" s="92"/>
      <c r="ANK46" s="92"/>
      <c r="ANL46" s="92"/>
      <c r="ANM46" s="92"/>
      <c r="ANN46" s="92"/>
      <c r="ANO46" s="92"/>
      <c r="ANP46" s="92"/>
      <c r="ANQ46" s="92"/>
      <c r="ANR46" s="92"/>
      <c r="ANS46" s="92"/>
      <c r="ANT46" s="92"/>
      <c r="ANU46" s="92"/>
      <c r="ANV46" s="92"/>
      <c r="ANW46" s="92"/>
      <c r="ANX46" s="92"/>
      <c r="ANY46" s="92"/>
      <c r="ANZ46" s="92"/>
      <c r="AOA46" s="92"/>
      <c r="AOB46" s="92"/>
      <c r="AOC46" s="92"/>
      <c r="AOD46" s="92"/>
      <c r="AOE46" s="92"/>
      <c r="AOF46" s="92"/>
      <c r="AOG46" s="92"/>
      <c r="AOH46" s="92"/>
      <c r="AOI46" s="92"/>
      <c r="AOJ46" s="92"/>
      <c r="AOK46" s="92"/>
      <c r="AOL46" s="92"/>
      <c r="AOM46" s="92"/>
      <c r="AON46" s="92"/>
      <c r="AOO46" s="92"/>
      <c r="AOP46" s="92"/>
      <c r="AOQ46" s="92"/>
      <c r="AOR46" s="92"/>
      <c r="AOS46" s="92"/>
      <c r="AOT46" s="92"/>
      <c r="AOU46" s="92"/>
      <c r="AOV46" s="92"/>
      <c r="AOW46" s="92"/>
      <c r="AOX46" s="92"/>
      <c r="AOY46" s="92"/>
      <c r="AOZ46" s="92"/>
      <c r="APA46" s="92"/>
      <c r="APB46" s="92"/>
      <c r="APC46" s="92"/>
      <c r="APD46" s="92"/>
      <c r="APE46" s="92"/>
      <c r="APF46" s="92"/>
      <c r="APG46" s="92"/>
      <c r="APH46" s="92"/>
      <c r="API46" s="92"/>
      <c r="APJ46" s="92"/>
      <c r="APK46" s="92"/>
      <c r="APL46" s="92"/>
      <c r="APM46" s="92"/>
      <c r="APN46" s="92"/>
      <c r="APO46" s="92"/>
      <c r="APP46" s="92"/>
      <c r="APQ46" s="92"/>
      <c r="APR46" s="92"/>
      <c r="APS46" s="92"/>
      <c r="APT46" s="92"/>
      <c r="APU46" s="92"/>
      <c r="APV46" s="92"/>
      <c r="APW46" s="92"/>
      <c r="APX46" s="92"/>
      <c r="APY46" s="92"/>
      <c r="APZ46" s="92"/>
      <c r="AQA46" s="92"/>
      <c r="AQB46" s="92"/>
      <c r="AQC46" s="92"/>
      <c r="AQD46" s="92"/>
      <c r="AQE46" s="92"/>
      <c r="AQF46" s="92"/>
      <c r="AQG46" s="92"/>
      <c r="AQH46" s="92"/>
      <c r="AQI46" s="92"/>
      <c r="AQJ46" s="92"/>
      <c r="AQK46" s="92"/>
      <c r="AQL46" s="92"/>
      <c r="AQM46" s="92"/>
      <c r="AQN46" s="92"/>
      <c r="AQO46" s="92"/>
      <c r="AQP46" s="92"/>
      <c r="AQQ46" s="92"/>
      <c r="AQR46" s="92"/>
      <c r="AQS46" s="92"/>
      <c r="AQT46" s="92"/>
      <c r="AQU46" s="92"/>
      <c r="AQV46" s="92"/>
      <c r="AQW46" s="92"/>
      <c r="AQX46" s="92"/>
      <c r="AQY46" s="92"/>
      <c r="AQZ46" s="92"/>
      <c r="ARA46" s="92"/>
      <c r="ARB46" s="92"/>
      <c r="ARC46" s="92"/>
      <c r="ARD46" s="92"/>
      <c r="ARE46" s="92"/>
      <c r="ARF46" s="92"/>
      <c r="ARG46" s="92"/>
      <c r="ARH46" s="92"/>
      <c r="ARI46" s="92"/>
      <c r="ARJ46" s="92"/>
      <c r="ARK46" s="92"/>
      <c r="ARL46" s="92"/>
      <c r="ARM46" s="92"/>
      <c r="ARN46" s="92"/>
      <c r="ARO46" s="92"/>
      <c r="ARP46" s="92"/>
      <c r="ARQ46" s="92"/>
      <c r="ARR46" s="92"/>
      <c r="ARS46" s="92"/>
      <c r="ART46" s="92"/>
      <c r="ARU46" s="92"/>
      <c r="ARV46" s="92"/>
      <c r="ARW46" s="92"/>
      <c r="ARX46" s="92"/>
      <c r="ARY46" s="92"/>
      <c r="ARZ46" s="92"/>
      <c r="ASA46" s="92"/>
      <c r="ASB46" s="92"/>
      <c r="ASC46" s="92"/>
      <c r="ASD46" s="92"/>
      <c r="ASE46" s="92"/>
      <c r="ASF46" s="92"/>
      <c r="ASG46" s="92"/>
      <c r="ASH46" s="92"/>
      <c r="ASI46" s="92"/>
      <c r="ASJ46" s="92"/>
      <c r="ASK46" s="92"/>
      <c r="ASL46" s="92"/>
      <c r="ASM46" s="92"/>
      <c r="ASN46" s="92"/>
      <c r="ASO46" s="92"/>
      <c r="ASP46" s="92"/>
      <c r="ASQ46" s="92"/>
      <c r="ASR46" s="92"/>
      <c r="ASS46" s="92"/>
      <c r="AST46" s="92"/>
      <c r="ASU46" s="92"/>
      <c r="ASV46" s="92"/>
      <c r="ASW46" s="92"/>
      <c r="ASX46" s="92"/>
      <c r="ASY46" s="92"/>
      <c r="ASZ46" s="92"/>
      <c r="ATA46" s="92"/>
      <c r="ATB46" s="92"/>
      <c r="ATC46" s="92"/>
      <c r="ATD46" s="92"/>
      <c r="ATE46" s="92"/>
      <c r="ATF46" s="92"/>
      <c r="ATG46" s="92"/>
      <c r="ATH46" s="92"/>
      <c r="ATI46" s="92"/>
      <c r="ATJ46" s="92"/>
      <c r="ATK46" s="92"/>
      <c r="ATL46" s="92"/>
      <c r="ATM46" s="92"/>
      <c r="ATN46" s="92"/>
      <c r="ATO46" s="92"/>
      <c r="ATP46" s="92"/>
      <c r="ATQ46" s="92"/>
      <c r="ATR46" s="92"/>
      <c r="ATS46" s="92"/>
      <c r="ATT46" s="92"/>
      <c r="ATU46" s="92"/>
      <c r="ATV46" s="92"/>
      <c r="ATW46" s="92"/>
      <c r="ATX46" s="92"/>
      <c r="ATY46" s="92"/>
      <c r="ATZ46" s="92"/>
      <c r="AUA46" s="92"/>
      <c r="AUB46" s="92"/>
      <c r="AUC46" s="92"/>
      <c r="AUD46" s="92"/>
      <c r="AUE46" s="92"/>
      <c r="AUF46" s="92"/>
      <c r="AUG46" s="92"/>
      <c r="AUH46" s="92"/>
      <c r="AUI46" s="92"/>
      <c r="AUJ46" s="92"/>
      <c r="AUK46" s="92"/>
      <c r="AUL46" s="92"/>
      <c r="AUM46" s="92"/>
      <c r="AUN46" s="92"/>
      <c r="AUO46" s="92"/>
      <c r="AUP46" s="92"/>
      <c r="AUQ46" s="92"/>
      <c r="AUR46" s="92"/>
      <c r="AUS46" s="92"/>
      <c r="AUT46" s="92"/>
      <c r="AUU46" s="92"/>
      <c r="AUV46" s="92"/>
      <c r="AUW46" s="92"/>
      <c r="AUX46" s="92"/>
      <c r="AUY46" s="92"/>
      <c r="AUZ46" s="92"/>
      <c r="AVA46" s="92"/>
      <c r="AVB46" s="92"/>
      <c r="AVC46" s="92"/>
      <c r="AVD46" s="92"/>
      <c r="AVE46" s="92"/>
      <c r="AVF46" s="92"/>
      <c r="AVG46" s="92"/>
      <c r="AVH46" s="92"/>
      <c r="AVI46" s="92"/>
      <c r="AVJ46" s="92"/>
      <c r="AVK46" s="92"/>
      <c r="AVL46" s="92"/>
      <c r="AVM46" s="92"/>
      <c r="AVN46" s="92"/>
      <c r="AVO46" s="92"/>
      <c r="AVP46" s="92"/>
      <c r="AVQ46" s="92"/>
      <c r="AVR46" s="92"/>
      <c r="AVS46" s="92"/>
      <c r="AVT46" s="92"/>
      <c r="AVU46" s="92"/>
      <c r="AVV46" s="92"/>
      <c r="AVW46" s="92"/>
      <c r="AVX46" s="92"/>
      <c r="AVY46" s="92"/>
      <c r="AVZ46" s="92"/>
      <c r="AWA46" s="92"/>
      <c r="AWB46" s="92"/>
      <c r="AWC46" s="92"/>
      <c r="AWD46" s="92"/>
      <c r="AWE46" s="92"/>
      <c r="AWF46" s="92"/>
      <c r="AWG46" s="92"/>
      <c r="AWH46" s="92"/>
      <c r="AWI46" s="92"/>
      <c r="AWJ46" s="92"/>
      <c r="AWK46" s="92"/>
      <c r="AWL46" s="92"/>
      <c r="AWM46" s="92"/>
      <c r="AWN46" s="92"/>
      <c r="AWO46" s="92"/>
      <c r="AWP46" s="92"/>
      <c r="AWQ46" s="92"/>
      <c r="AWR46" s="92"/>
      <c r="AWS46" s="92"/>
      <c r="AWT46" s="92"/>
      <c r="AWU46" s="92"/>
      <c r="AWV46" s="92"/>
      <c r="AWW46" s="92"/>
      <c r="AWX46" s="92"/>
      <c r="AWY46" s="92"/>
      <c r="AWZ46" s="92"/>
      <c r="AXA46" s="92"/>
      <c r="AXB46" s="92"/>
      <c r="AXC46" s="92"/>
      <c r="AXD46" s="92"/>
      <c r="AXE46" s="92"/>
      <c r="AXF46" s="92"/>
      <c r="AXG46" s="92"/>
      <c r="AXH46" s="92"/>
      <c r="AXI46" s="92"/>
      <c r="AXJ46" s="92"/>
      <c r="AXK46" s="92"/>
      <c r="AXL46" s="92"/>
      <c r="AXM46" s="92"/>
      <c r="AXN46" s="92"/>
      <c r="AXO46" s="92"/>
      <c r="AXP46" s="92"/>
      <c r="AXQ46" s="92"/>
      <c r="AXR46" s="92"/>
      <c r="AXS46" s="92"/>
      <c r="AXT46" s="92"/>
      <c r="AXU46" s="92"/>
      <c r="AXV46" s="92"/>
      <c r="AXW46" s="92"/>
      <c r="AXX46" s="92"/>
      <c r="AXY46" s="92"/>
      <c r="AXZ46" s="92"/>
      <c r="AYA46" s="92"/>
      <c r="AYB46" s="92"/>
      <c r="AYC46" s="92"/>
      <c r="AYD46" s="92"/>
      <c r="AYE46" s="92"/>
      <c r="AYF46" s="92"/>
      <c r="AYG46" s="92"/>
      <c r="AYH46" s="92"/>
      <c r="AYI46" s="92"/>
      <c r="AYJ46" s="92"/>
      <c r="AYK46" s="92"/>
      <c r="AYL46" s="92"/>
      <c r="AYM46" s="92"/>
      <c r="AYN46" s="92"/>
      <c r="AYO46" s="92"/>
      <c r="AYP46" s="92"/>
      <c r="AYQ46" s="92"/>
      <c r="AYR46" s="92"/>
      <c r="AYS46" s="92"/>
      <c r="AYT46" s="92"/>
      <c r="AYU46" s="92"/>
      <c r="AYV46" s="92"/>
      <c r="AYW46" s="92"/>
      <c r="AYX46" s="92"/>
      <c r="AYY46" s="92"/>
      <c r="AYZ46" s="92"/>
      <c r="AZA46" s="92"/>
      <c r="AZB46" s="92"/>
      <c r="AZC46" s="92"/>
      <c r="AZD46" s="92"/>
      <c r="AZE46" s="92"/>
      <c r="AZF46" s="92"/>
      <c r="AZG46" s="92"/>
      <c r="AZH46" s="92"/>
      <c r="AZI46" s="92"/>
      <c r="AZJ46" s="92"/>
      <c r="AZK46" s="92"/>
      <c r="AZL46" s="92"/>
      <c r="AZM46" s="92"/>
      <c r="AZN46" s="92"/>
      <c r="AZO46" s="92"/>
      <c r="AZP46" s="92"/>
      <c r="AZQ46" s="92"/>
      <c r="AZR46" s="92"/>
      <c r="AZS46" s="92"/>
      <c r="AZT46" s="92"/>
      <c r="AZU46" s="92"/>
      <c r="AZV46" s="92"/>
      <c r="AZW46" s="92"/>
      <c r="AZX46" s="92"/>
      <c r="AZY46" s="92"/>
      <c r="AZZ46" s="92"/>
      <c r="BAA46" s="92"/>
      <c r="BAB46" s="92"/>
      <c r="BAC46" s="92"/>
      <c r="BAD46" s="92"/>
      <c r="BAE46" s="92"/>
      <c r="BAF46" s="92"/>
      <c r="BAG46" s="92"/>
      <c r="BAH46" s="92"/>
      <c r="BAI46" s="92"/>
      <c r="BAJ46" s="92"/>
      <c r="BAK46" s="92"/>
      <c r="BAL46" s="92"/>
      <c r="BAM46" s="92"/>
      <c r="BAN46" s="92"/>
      <c r="BAO46" s="92"/>
      <c r="BAP46" s="92"/>
      <c r="BAQ46" s="92"/>
      <c r="BAR46" s="92"/>
      <c r="BAS46" s="92"/>
      <c r="BAT46" s="92"/>
      <c r="BAU46" s="92"/>
      <c r="BAV46" s="92"/>
      <c r="BAW46" s="92"/>
      <c r="BAX46" s="92"/>
      <c r="BAY46" s="92"/>
      <c r="BAZ46" s="92"/>
      <c r="BBA46" s="92"/>
      <c r="BBB46" s="92"/>
      <c r="BBC46" s="92"/>
      <c r="BBD46" s="92"/>
      <c r="BBE46" s="92"/>
      <c r="BBF46" s="92"/>
      <c r="BBG46" s="92"/>
      <c r="BBH46" s="92"/>
      <c r="BBI46" s="92"/>
      <c r="BBJ46" s="92"/>
      <c r="BBK46" s="92"/>
      <c r="BBL46" s="92"/>
      <c r="BBM46" s="92"/>
      <c r="BBN46" s="92"/>
      <c r="BBO46" s="92"/>
      <c r="BBP46" s="92"/>
      <c r="BBQ46" s="92"/>
      <c r="BBR46" s="92"/>
      <c r="BBS46" s="92"/>
      <c r="BBT46" s="92"/>
      <c r="BBU46" s="92"/>
      <c r="BBV46" s="92"/>
      <c r="BBW46" s="92"/>
      <c r="BBX46" s="92"/>
      <c r="BBY46" s="92"/>
      <c r="BBZ46" s="92"/>
      <c r="BCA46" s="92"/>
      <c r="BCB46" s="92"/>
      <c r="BCC46" s="92"/>
      <c r="BCD46" s="92"/>
      <c r="BCE46" s="92"/>
      <c r="BCF46" s="92"/>
      <c r="BCG46" s="92"/>
      <c r="BCH46" s="92"/>
      <c r="BCI46" s="92"/>
      <c r="BCJ46" s="92"/>
      <c r="BCK46" s="92"/>
      <c r="BCL46" s="92"/>
      <c r="BCM46" s="92"/>
      <c r="BCN46" s="92"/>
      <c r="BCO46" s="92"/>
      <c r="BCP46" s="92"/>
      <c r="BCQ46" s="92"/>
      <c r="BCR46" s="92"/>
      <c r="BCS46" s="92"/>
      <c r="BCT46" s="92"/>
      <c r="BCU46" s="92"/>
      <c r="BCV46" s="92"/>
      <c r="BCW46" s="92"/>
      <c r="BCX46" s="92"/>
      <c r="BCY46" s="92"/>
      <c r="BCZ46" s="92"/>
      <c r="BDA46" s="92"/>
      <c r="BDB46" s="92"/>
      <c r="BDC46" s="92"/>
      <c r="BDD46" s="92"/>
      <c r="BDE46" s="92"/>
      <c r="BDF46" s="92"/>
      <c r="BDG46" s="92"/>
      <c r="BDH46" s="92"/>
      <c r="BDI46" s="92"/>
      <c r="BDJ46" s="92"/>
      <c r="BDK46" s="92"/>
      <c r="BDL46" s="92"/>
      <c r="BDM46" s="92"/>
      <c r="BDN46" s="92"/>
      <c r="BDO46" s="92"/>
      <c r="BDP46" s="92"/>
      <c r="BDQ46" s="92"/>
      <c r="BDR46" s="92"/>
      <c r="BDS46" s="92"/>
      <c r="BDT46" s="92"/>
      <c r="BDU46" s="92"/>
      <c r="BDV46" s="92"/>
      <c r="BDW46" s="92"/>
      <c r="BDX46" s="92"/>
      <c r="BDY46" s="92"/>
      <c r="BDZ46" s="92"/>
      <c r="BEA46" s="92"/>
      <c r="BEB46" s="92"/>
      <c r="BEC46" s="92"/>
      <c r="BED46" s="92"/>
      <c r="BEE46" s="92"/>
      <c r="BEF46" s="92"/>
      <c r="BEG46" s="92"/>
      <c r="BEH46" s="92"/>
      <c r="BEI46" s="92"/>
      <c r="BEJ46" s="92"/>
      <c r="BEK46" s="92"/>
      <c r="BEL46" s="92"/>
      <c r="BEM46" s="92"/>
      <c r="BEN46" s="92"/>
      <c r="BEO46" s="92"/>
      <c r="BEP46" s="92"/>
      <c r="BEQ46" s="92"/>
      <c r="BER46" s="92"/>
      <c r="BES46" s="92"/>
      <c r="BET46" s="92"/>
      <c r="BEU46" s="92"/>
      <c r="BEV46" s="92"/>
      <c r="BEW46" s="92"/>
      <c r="BEX46" s="92"/>
      <c r="BEY46" s="92"/>
      <c r="BEZ46" s="92"/>
      <c r="BFA46" s="92"/>
      <c r="BFB46" s="92"/>
      <c r="BFC46" s="92"/>
      <c r="BFD46" s="92"/>
      <c r="BFE46" s="92"/>
      <c r="BFF46" s="92"/>
      <c r="BFG46" s="92"/>
      <c r="BFH46" s="92"/>
      <c r="BFI46" s="92"/>
      <c r="BFJ46" s="92"/>
      <c r="BFK46" s="92"/>
      <c r="BFL46" s="92"/>
      <c r="BFM46" s="92"/>
      <c r="BFN46" s="92"/>
      <c r="BFO46" s="92"/>
      <c r="BFP46" s="92"/>
      <c r="BFQ46" s="92"/>
      <c r="BFR46" s="92"/>
      <c r="BFS46" s="92"/>
      <c r="BFT46" s="92"/>
      <c r="BFU46" s="92"/>
      <c r="BFV46" s="92"/>
      <c r="BFW46" s="92"/>
      <c r="BFX46" s="92"/>
      <c r="BFY46" s="92"/>
      <c r="BFZ46" s="92"/>
      <c r="BGA46" s="92"/>
      <c r="BGB46" s="92"/>
      <c r="BGC46" s="92"/>
      <c r="BGD46" s="92"/>
      <c r="BGE46" s="92"/>
      <c r="BGF46" s="92"/>
      <c r="BGG46" s="92"/>
      <c r="BGH46" s="92"/>
      <c r="BGI46" s="92"/>
      <c r="BGJ46" s="92"/>
      <c r="BGK46" s="92"/>
      <c r="BGL46" s="92"/>
      <c r="BGM46" s="92"/>
      <c r="BGN46" s="92"/>
      <c r="BGO46" s="92"/>
      <c r="BGP46" s="92"/>
      <c r="BGQ46" s="92"/>
      <c r="BGR46" s="92"/>
      <c r="BGS46" s="92"/>
      <c r="BGT46" s="92"/>
      <c r="BGU46" s="92"/>
      <c r="BGV46" s="92"/>
      <c r="BGW46" s="92"/>
      <c r="BGX46" s="92"/>
      <c r="BGY46" s="92"/>
      <c r="BGZ46" s="92"/>
      <c r="BHA46" s="92"/>
      <c r="BHB46" s="92"/>
      <c r="BHC46" s="92"/>
      <c r="BHD46" s="92"/>
      <c r="BHE46" s="92"/>
      <c r="BHF46" s="92"/>
      <c r="BHG46" s="92"/>
      <c r="BHH46" s="92"/>
      <c r="BHI46" s="92"/>
      <c r="BHJ46" s="92"/>
      <c r="BHK46" s="92"/>
      <c r="BHL46" s="92"/>
      <c r="BHM46" s="92"/>
      <c r="BHN46" s="92"/>
      <c r="BHO46" s="92"/>
      <c r="BHP46" s="92"/>
      <c r="BHQ46" s="92"/>
      <c r="BHR46" s="92"/>
      <c r="BHS46" s="92"/>
      <c r="BHT46" s="92"/>
      <c r="BHU46" s="92"/>
      <c r="BHV46" s="92"/>
      <c r="BHW46" s="92"/>
      <c r="BHX46" s="92"/>
      <c r="BHY46" s="92"/>
      <c r="BHZ46" s="92"/>
      <c r="BIA46" s="92"/>
      <c r="BIB46" s="92"/>
      <c r="BIC46" s="92"/>
      <c r="BID46" s="92"/>
      <c r="BIE46" s="92"/>
      <c r="BIF46" s="92"/>
      <c r="BIG46" s="92"/>
      <c r="BIH46" s="92"/>
      <c r="BII46" s="92"/>
      <c r="BIJ46" s="92"/>
      <c r="BIK46" s="92"/>
      <c r="BIL46" s="92"/>
      <c r="BIM46" s="92"/>
      <c r="BIN46" s="92"/>
      <c r="BIO46" s="92"/>
      <c r="BIP46" s="92"/>
      <c r="BIQ46" s="92"/>
      <c r="BIR46" s="92"/>
      <c r="BIS46" s="92"/>
      <c r="BIT46" s="92"/>
      <c r="BIU46" s="92"/>
      <c r="BIV46" s="92"/>
      <c r="BIW46" s="92"/>
      <c r="BIX46" s="92"/>
      <c r="BIY46" s="92"/>
      <c r="BIZ46" s="92"/>
      <c r="BJA46" s="92"/>
      <c r="BJB46" s="92"/>
      <c r="BJC46" s="92"/>
      <c r="BJD46" s="92"/>
      <c r="BJE46" s="92"/>
      <c r="BJF46" s="92"/>
      <c r="BJG46" s="92"/>
      <c r="BJH46" s="92"/>
      <c r="BJI46" s="92"/>
      <c r="BJJ46" s="92"/>
      <c r="BJK46" s="92"/>
      <c r="BJL46" s="92"/>
      <c r="BJM46" s="92"/>
      <c r="BJN46" s="92"/>
      <c r="BJO46" s="92"/>
      <c r="BJP46" s="92"/>
      <c r="BJQ46" s="92"/>
      <c r="BJR46" s="92"/>
      <c r="BJS46" s="92"/>
      <c r="BJT46" s="92"/>
      <c r="BJU46" s="92"/>
      <c r="BJV46" s="92"/>
      <c r="BJW46" s="92"/>
      <c r="BJX46" s="92"/>
      <c r="BJY46" s="92"/>
      <c r="BJZ46" s="92"/>
      <c r="BKA46" s="92"/>
      <c r="BKB46" s="92"/>
      <c r="BKC46" s="92"/>
      <c r="BKD46" s="92"/>
      <c r="BKE46" s="92"/>
      <c r="BKF46" s="92"/>
      <c r="BKG46" s="92"/>
      <c r="BKH46" s="92"/>
      <c r="BKI46" s="92"/>
      <c r="BKJ46" s="92"/>
      <c r="BKK46" s="92"/>
      <c r="BKL46" s="92"/>
      <c r="BKM46" s="92"/>
      <c r="BKN46" s="92"/>
      <c r="BKO46" s="92"/>
      <c r="BKP46" s="92"/>
      <c r="BKQ46" s="92"/>
      <c r="BKR46" s="92"/>
      <c r="BKS46" s="92"/>
      <c r="BKT46" s="92"/>
      <c r="BKU46" s="92"/>
      <c r="BKV46" s="92"/>
      <c r="BKW46" s="92"/>
      <c r="BKX46" s="92"/>
      <c r="BKY46" s="92"/>
      <c r="BKZ46" s="92"/>
      <c r="BLA46" s="92"/>
      <c r="BLB46" s="92"/>
      <c r="BLC46" s="92"/>
      <c r="BLD46" s="92"/>
      <c r="BLE46" s="92"/>
      <c r="BLF46" s="92"/>
      <c r="BLG46" s="92"/>
      <c r="BLH46" s="92"/>
      <c r="BLI46" s="92"/>
      <c r="BLJ46" s="92"/>
      <c r="BLK46" s="92"/>
      <c r="BLL46" s="92"/>
      <c r="BLM46" s="92"/>
      <c r="BLN46" s="92"/>
      <c r="BLO46" s="92"/>
      <c r="BLP46" s="92"/>
      <c r="BLQ46" s="92"/>
      <c r="BLR46" s="92"/>
      <c r="BLS46" s="92"/>
      <c r="BLT46" s="92"/>
      <c r="BLU46" s="92"/>
      <c r="BLV46" s="92"/>
      <c r="BLW46" s="92"/>
      <c r="BLX46" s="92"/>
      <c r="BLY46" s="92"/>
      <c r="BLZ46" s="92"/>
      <c r="BMA46" s="92"/>
      <c r="BMB46" s="92"/>
      <c r="BMC46" s="92"/>
      <c r="BMD46" s="92"/>
      <c r="BME46" s="92"/>
      <c r="BMF46" s="92"/>
      <c r="BMG46" s="92"/>
      <c r="BMH46" s="92"/>
      <c r="BMI46" s="92"/>
      <c r="BMJ46" s="92"/>
      <c r="BMK46" s="92"/>
      <c r="BML46" s="92"/>
      <c r="BMM46" s="92"/>
      <c r="BMN46" s="92"/>
      <c r="BMO46" s="92"/>
      <c r="BMP46" s="92"/>
      <c r="BMQ46" s="92"/>
      <c r="BMR46" s="92"/>
      <c r="BMS46" s="92"/>
      <c r="BMT46" s="92"/>
      <c r="BMU46" s="92"/>
      <c r="BMV46" s="92"/>
      <c r="BMW46" s="92"/>
      <c r="BMX46" s="92"/>
      <c r="BMY46" s="92"/>
      <c r="BMZ46" s="92"/>
      <c r="BNA46" s="92"/>
      <c r="BNB46" s="92"/>
      <c r="BNC46" s="92"/>
      <c r="BND46" s="92"/>
      <c r="BNE46" s="92"/>
      <c r="BNF46" s="92"/>
      <c r="BNG46" s="92"/>
      <c r="BNH46" s="92"/>
      <c r="BNI46" s="92"/>
      <c r="BNJ46" s="92"/>
      <c r="BNK46" s="92"/>
      <c r="BNL46" s="92"/>
      <c r="BNM46" s="92"/>
      <c r="BNN46" s="92"/>
      <c r="BNO46" s="92"/>
      <c r="BNP46" s="92"/>
      <c r="BNQ46" s="92"/>
      <c r="BNR46" s="92"/>
      <c r="BNS46" s="92"/>
      <c r="BNT46" s="92"/>
      <c r="BNU46" s="92"/>
      <c r="BNV46" s="92"/>
      <c r="BNW46" s="92"/>
      <c r="BNX46" s="92"/>
      <c r="BNY46" s="92"/>
      <c r="BNZ46" s="92"/>
      <c r="BOA46" s="92"/>
      <c r="BOB46" s="92"/>
      <c r="BOC46" s="92"/>
      <c r="BOD46" s="92"/>
      <c r="BOE46" s="92"/>
      <c r="BOF46" s="92"/>
      <c r="BOG46" s="92"/>
      <c r="BOH46" s="92"/>
      <c r="BOI46" s="92"/>
      <c r="BOJ46" s="92"/>
      <c r="BOK46" s="92"/>
      <c r="BOL46" s="92"/>
      <c r="BOM46" s="92"/>
      <c r="BON46" s="92"/>
      <c r="BOO46" s="92"/>
      <c r="BOP46" s="92"/>
      <c r="BOQ46" s="92"/>
      <c r="BOR46" s="92"/>
      <c r="BOS46" s="92"/>
      <c r="BOT46" s="92"/>
      <c r="BOU46" s="92"/>
      <c r="BOV46" s="92"/>
      <c r="BOW46" s="92"/>
      <c r="BOX46" s="92"/>
      <c r="BOY46" s="92"/>
      <c r="BOZ46" s="92"/>
      <c r="BPA46" s="92"/>
      <c r="BPB46" s="92"/>
      <c r="BPC46" s="92"/>
      <c r="BPD46" s="92"/>
      <c r="BPE46" s="92"/>
      <c r="BPF46" s="92"/>
      <c r="BPG46" s="92"/>
      <c r="BPH46" s="92"/>
      <c r="BPI46" s="92"/>
      <c r="BPJ46" s="92"/>
      <c r="BPK46" s="92"/>
      <c r="BPL46" s="92"/>
      <c r="BPM46" s="92"/>
      <c r="BPN46" s="92"/>
      <c r="BPO46" s="92"/>
      <c r="BPP46" s="92"/>
      <c r="BPQ46" s="92"/>
      <c r="BPR46" s="92"/>
      <c r="BPS46" s="92"/>
      <c r="BPT46" s="92"/>
      <c r="BPU46" s="92"/>
      <c r="BPV46" s="92"/>
      <c r="BPW46" s="92"/>
      <c r="BPX46" s="92"/>
      <c r="BPY46" s="92"/>
      <c r="BPZ46" s="92"/>
      <c r="BQA46" s="92"/>
      <c r="BQB46" s="92"/>
      <c r="BQC46" s="92"/>
      <c r="BQD46" s="92"/>
      <c r="BQE46" s="92"/>
      <c r="BQF46" s="92"/>
      <c r="BQG46" s="92"/>
      <c r="BQH46" s="92"/>
      <c r="BQI46" s="92"/>
      <c r="BQJ46" s="92"/>
      <c r="BQK46" s="92"/>
      <c r="BQL46" s="92"/>
      <c r="BQM46" s="92"/>
      <c r="BQN46" s="92"/>
      <c r="BQO46" s="92"/>
      <c r="BQP46" s="92"/>
      <c r="BQQ46" s="92"/>
      <c r="BQR46" s="92"/>
      <c r="BQS46" s="92"/>
      <c r="BQT46" s="92"/>
      <c r="BQU46" s="92"/>
      <c r="BQV46" s="92"/>
      <c r="BQW46" s="92"/>
      <c r="BQX46" s="92"/>
      <c r="BQY46" s="92"/>
      <c r="BQZ46" s="92"/>
      <c r="BRA46" s="92"/>
      <c r="BRB46" s="92"/>
      <c r="BRC46" s="92"/>
      <c r="BRD46" s="92"/>
      <c r="BRE46" s="92"/>
      <c r="BRF46" s="92"/>
      <c r="BRG46" s="92"/>
      <c r="BRH46" s="92"/>
      <c r="BRI46" s="92"/>
      <c r="BRJ46" s="92"/>
      <c r="BRK46" s="92"/>
      <c r="BRL46" s="92"/>
      <c r="BRM46" s="92"/>
      <c r="BRN46" s="92"/>
      <c r="BRO46" s="92"/>
      <c r="BRP46" s="92"/>
      <c r="BRQ46" s="92"/>
      <c r="BRR46" s="92"/>
      <c r="BRS46" s="92"/>
      <c r="BRT46" s="92"/>
      <c r="BRU46" s="92"/>
      <c r="BRV46" s="92"/>
      <c r="BRW46" s="92"/>
      <c r="BRX46" s="92"/>
      <c r="BRY46" s="92"/>
      <c r="BRZ46" s="92"/>
      <c r="BSA46" s="92"/>
      <c r="BSB46" s="92"/>
      <c r="BSC46" s="92"/>
      <c r="BSD46" s="92"/>
      <c r="BSE46" s="92"/>
      <c r="BSF46" s="92"/>
      <c r="BSG46" s="92"/>
      <c r="BSH46" s="92"/>
      <c r="BSI46" s="92"/>
      <c r="BSJ46" s="92"/>
      <c r="BSK46" s="92"/>
      <c r="BSL46" s="92"/>
      <c r="BSM46" s="92"/>
      <c r="BSN46" s="92"/>
      <c r="BSO46" s="92"/>
      <c r="BSP46" s="92"/>
      <c r="BSQ46" s="92"/>
      <c r="BSR46" s="92"/>
      <c r="BSS46" s="92"/>
      <c r="BST46" s="92"/>
      <c r="BSU46" s="92"/>
      <c r="BSV46" s="92"/>
      <c r="BSW46" s="92"/>
      <c r="BSX46" s="92"/>
      <c r="BSY46" s="92"/>
      <c r="BSZ46" s="92"/>
      <c r="BTA46" s="92"/>
      <c r="BTB46" s="92"/>
      <c r="BTC46" s="92"/>
      <c r="BTD46" s="92"/>
      <c r="BTE46" s="92"/>
      <c r="BTF46" s="92"/>
      <c r="BTG46" s="92"/>
      <c r="BTH46" s="92"/>
      <c r="BTI46" s="92"/>
      <c r="BTJ46" s="92"/>
      <c r="BTK46" s="92"/>
      <c r="BTL46" s="92"/>
      <c r="BTM46" s="92"/>
      <c r="BTN46" s="92"/>
      <c r="BTO46" s="92"/>
      <c r="BTP46" s="92"/>
      <c r="BTQ46" s="92"/>
      <c r="BTR46" s="92"/>
      <c r="BTS46" s="92"/>
      <c r="BTT46" s="92"/>
      <c r="BTU46" s="92"/>
      <c r="BTV46" s="92"/>
      <c r="BTW46" s="92"/>
      <c r="BTX46" s="92"/>
      <c r="BTY46" s="92"/>
      <c r="BTZ46" s="92"/>
      <c r="BUA46" s="92"/>
      <c r="BUB46" s="92"/>
      <c r="BUC46" s="92"/>
      <c r="BUD46" s="92"/>
      <c r="BUE46" s="92"/>
      <c r="BUF46" s="92"/>
      <c r="BUG46" s="92"/>
      <c r="BUH46" s="92"/>
      <c r="BUI46" s="92"/>
      <c r="BUJ46" s="92"/>
      <c r="BUK46" s="92"/>
      <c r="BUL46" s="92"/>
      <c r="BUM46" s="92"/>
      <c r="BUN46" s="92"/>
      <c r="BUO46" s="92"/>
      <c r="BUP46" s="92"/>
      <c r="BUQ46" s="92"/>
      <c r="BUR46" s="92"/>
      <c r="BUS46" s="92"/>
      <c r="BUT46" s="92"/>
      <c r="BUU46" s="92"/>
      <c r="BUV46" s="92"/>
      <c r="BUW46" s="92"/>
      <c r="BUX46" s="92"/>
      <c r="BUY46" s="92"/>
      <c r="BUZ46" s="92"/>
      <c r="BVA46" s="92"/>
      <c r="BVB46" s="92"/>
      <c r="BVC46" s="92"/>
      <c r="BVD46" s="92"/>
      <c r="BVE46" s="92"/>
      <c r="BVF46" s="92"/>
      <c r="BVG46" s="92"/>
      <c r="BVH46" s="92"/>
      <c r="BVI46" s="92"/>
      <c r="BVJ46" s="92"/>
      <c r="BVK46" s="92"/>
      <c r="BVL46" s="92"/>
      <c r="BVM46" s="92"/>
      <c r="BVN46" s="92"/>
      <c r="BVO46" s="92"/>
      <c r="BVP46" s="92"/>
      <c r="BVQ46" s="92"/>
      <c r="BVR46" s="92"/>
      <c r="BVS46" s="92"/>
      <c r="BVT46" s="92"/>
      <c r="BVU46" s="92"/>
      <c r="BVV46" s="92"/>
      <c r="BVW46" s="92"/>
      <c r="BVX46" s="92"/>
      <c r="BVY46" s="92"/>
      <c r="BVZ46" s="92"/>
      <c r="BWA46" s="92"/>
      <c r="BWB46" s="92"/>
      <c r="BWC46" s="92"/>
      <c r="BWD46" s="92"/>
      <c r="BWE46" s="92"/>
      <c r="BWF46" s="92"/>
      <c r="BWG46" s="92"/>
      <c r="BWH46" s="92"/>
      <c r="BWI46" s="92"/>
      <c r="BWJ46" s="92"/>
      <c r="BWK46" s="92"/>
      <c r="BWL46" s="92"/>
      <c r="BWM46" s="92"/>
      <c r="BWN46" s="92"/>
      <c r="BWO46" s="92"/>
      <c r="BWP46" s="92"/>
      <c r="BWQ46" s="92"/>
      <c r="BWR46" s="92"/>
      <c r="BWS46" s="92"/>
      <c r="BWT46" s="92"/>
      <c r="BWU46" s="92"/>
      <c r="BWV46" s="92"/>
      <c r="BWW46" s="92"/>
      <c r="BWX46" s="92"/>
      <c r="BWY46" s="92"/>
      <c r="BWZ46" s="92"/>
      <c r="BXA46" s="92"/>
      <c r="BXB46" s="92"/>
      <c r="BXC46" s="92"/>
      <c r="BXD46" s="92"/>
      <c r="BXE46" s="92"/>
      <c r="BXF46" s="92"/>
      <c r="BXG46" s="92"/>
      <c r="BXH46" s="92"/>
      <c r="BXI46" s="92"/>
      <c r="BXJ46" s="92"/>
      <c r="BXK46" s="92"/>
      <c r="BXL46" s="92"/>
      <c r="BXM46" s="92"/>
      <c r="BXN46" s="92"/>
      <c r="BXO46" s="92"/>
      <c r="BXP46" s="92"/>
      <c r="BXQ46" s="92"/>
      <c r="BXR46" s="92"/>
      <c r="BXS46" s="92"/>
      <c r="BXT46" s="92"/>
      <c r="BXU46" s="92"/>
      <c r="BXV46" s="92"/>
      <c r="BXW46" s="92"/>
      <c r="BXX46" s="92"/>
      <c r="BXY46" s="92"/>
      <c r="BXZ46" s="92"/>
      <c r="BYA46" s="92"/>
      <c r="BYB46" s="92"/>
      <c r="BYC46" s="92"/>
      <c r="BYD46" s="92"/>
      <c r="BYE46" s="92"/>
      <c r="BYF46" s="92"/>
      <c r="BYG46" s="92"/>
      <c r="BYH46" s="92"/>
      <c r="BYI46" s="92"/>
      <c r="BYJ46" s="92"/>
      <c r="BYK46" s="92"/>
      <c r="BYL46" s="92"/>
      <c r="BYM46" s="92"/>
      <c r="BYN46" s="92"/>
      <c r="BYO46" s="92"/>
      <c r="BYP46" s="92"/>
      <c r="BYQ46" s="92"/>
      <c r="BYR46" s="92"/>
      <c r="BYS46" s="92"/>
      <c r="BYT46" s="92"/>
      <c r="BYU46" s="92"/>
      <c r="BYV46" s="92"/>
      <c r="BYW46" s="92"/>
      <c r="BYX46" s="92"/>
      <c r="BYY46" s="92"/>
      <c r="BYZ46" s="92"/>
      <c r="BZA46" s="92"/>
      <c r="BZB46" s="92"/>
      <c r="BZC46" s="92"/>
      <c r="BZD46" s="92"/>
      <c r="BZE46" s="92"/>
      <c r="BZF46" s="92"/>
      <c r="BZG46" s="92"/>
      <c r="BZH46" s="92"/>
      <c r="BZI46" s="92"/>
      <c r="BZJ46" s="92"/>
      <c r="BZK46" s="92"/>
      <c r="BZL46" s="92"/>
      <c r="BZM46" s="92"/>
      <c r="BZN46" s="92"/>
      <c r="BZO46" s="92"/>
      <c r="BZP46" s="92"/>
      <c r="BZQ46" s="92"/>
      <c r="BZR46" s="92"/>
      <c r="BZS46" s="92"/>
      <c r="BZT46" s="92"/>
      <c r="BZU46" s="92"/>
      <c r="BZV46" s="92"/>
      <c r="BZW46" s="92"/>
      <c r="BZX46" s="92"/>
      <c r="BZY46" s="92"/>
      <c r="BZZ46" s="92"/>
      <c r="CAA46" s="92"/>
      <c r="CAB46" s="92"/>
      <c r="CAC46" s="92"/>
      <c r="CAD46" s="92"/>
      <c r="CAE46" s="92"/>
      <c r="CAF46" s="92"/>
      <c r="CAG46" s="92"/>
      <c r="CAH46" s="92"/>
      <c r="CAI46" s="92"/>
      <c r="CAJ46" s="92"/>
      <c r="CAK46" s="92"/>
      <c r="CAL46" s="92"/>
      <c r="CAM46" s="92"/>
      <c r="CAN46" s="92"/>
      <c r="CAO46" s="92"/>
      <c r="CAP46" s="92"/>
      <c r="CAQ46" s="92"/>
      <c r="CAR46" s="92"/>
      <c r="CAS46" s="92"/>
      <c r="CAT46" s="92"/>
      <c r="CAU46" s="92"/>
      <c r="CAV46" s="92"/>
      <c r="CAW46" s="92"/>
      <c r="CAX46" s="92"/>
      <c r="CAY46" s="92"/>
      <c r="CAZ46" s="92"/>
      <c r="CBA46" s="92"/>
      <c r="CBB46" s="92"/>
      <c r="CBC46" s="92"/>
      <c r="CBD46" s="92"/>
      <c r="CBE46" s="92"/>
      <c r="CBF46" s="92"/>
      <c r="CBG46" s="92"/>
      <c r="CBH46" s="92"/>
      <c r="CBI46" s="92"/>
      <c r="CBJ46" s="92"/>
      <c r="CBK46" s="92"/>
      <c r="CBL46" s="92"/>
      <c r="CBM46" s="92"/>
      <c r="CBN46" s="92"/>
      <c r="CBO46" s="92"/>
      <c r="CBP46" s="92"/>
      <c r="CBQ46" s="92"/>
      <c r="CBR46" s="92"/>
      <c r="CBS46" s="92"/>
      <c r="CBT46" s="92"/>
      <c r="CBU46" s="92"/>
      <c r="CBV46" s="92"/>
      <c r="CBW46" s="92"/>
      <c r="CBX46" s="92"/>
      <c r="CBY46" s="92"/>
      <c r="CBZ46" s="92"/>
      <c r="CCA46" s="92"/>
      <c r="CCB46" s="92"/>
      <c r="CCC46" s="92"/>
      <c r="CCD46" s="92"/>
      <c r="CCE46" s="92"/>
      <c r="CCF46" s="92"/>
      <c r="CCG46" s="92"/>
      <c r="CCH46" s="92"/>
      <c r="CCI46" s="92"/>
      <c r="CCJ46" s="92"/>
      <c r="CCK46" s="92"/>
      <c r="CCL46" s="92"/>
      <c r="CCM46" s="92"/>
      <c r="CCN46" s="92"/>
      <c r="CCO46" s="92"/>
      <c r="CCP46" s="92"/>
      <c r="CCQ46" s="92"/>
      <c r="CCR46" s="92"/>
      <c r="CCS46" s="92"/>
      <c r="CCT46" s="92"/>
      <c r="CCU46" s="92"/>
      <c r="CCV46" s="92"/>
      <c r="CCW46" s="92"/>
      <c r="CCX46" s="92"/>
      <c r="CCY46" s="92"/>
      <c r="CCZ46" s="92"/>
      <c r="CDA46" s="92"/>
      <c r="CDB46" s="92"/>
      <c r="CDC46" s="92"/>
      <c r="CDD46" s="92"/>
      <c r="CDE46" s="92"/>
      <c r="CDF46" s="92"/>
      <c r="CDG46" s="92"/>
      <c r="CDH46" s="92"/>
      <c r="CDI46" s="92"/>
      <c r="CDJ46" s="92"/>
      <c r="CDK46" s="92"/>
      <c r="CDL46" s="92"/>
      <c r="CDM46" s="92"/>
      <c r="CDN46" s="92"/>
      <c r="CDO46" s="92"/>
      <c r="CDP46" s="92"/>
      <c r="CDQ46" s="92"/>
      <c r="CDR46" s="92"/>
      <c r="CDS46" s="92"/>
      <c r="CDT46" s="92"/>
      <c r="CDU46" s="92"/>
      <c r="CDV46" s="92"/>
      <c r="CDW46" s="92"/>
      <c r="CDX46" s="92"/>
      <c r="CDY46" s="92"/>
      <c r="CDZ46" s="92"/>
      <c r="CEA46" s="92"/>
      <c r="CEB46" s="92"/>
      <c r="CEC46" s="92"/>
      <c r="CED46" s="92"/>
      <c r="CEE46" s="92"/>
      <c r="CEF46" s="92"/>
      <c r="CEG46" s="92"/>
      <c r="CEH46" s="92"/>
      <c r="CEI46" s="92"/>
      <c r="CEJ46" s="92"/>
      <c r="CEK46" s="92"/>
      <c r="CEL46" s="92"/>
      <c r="CEM46" s="92"/>
      <c r="CEN46" s="92"/>
      <c r="CEO46" s="92"/>
      <c r="CEP46" s="92"/>
      <c r="CEQ46" s="92"/>
      <c r="CER46" s="92"/>
      <c r="CES46" s="92"/>
      <c r="CET46" s="92"/>
      <c r="CEU46" s="92"/>
      <c r="CEV46" s="92"/>
      <c r="CEW46" s="92"/>
      <c r="CEX46" s="92"/>
      <c r="CEY46" s="92"/>
      <c r="CEZ46" s="92"/>
      <c r="CFA46" s="92"/>
      <c r="CFB46" s="92"/>
      <c r="CFC46" s="92"/>
      <c r="CFD46" s="92"/>
      <c r="CFE46" s="92"/>
      <c r="CFF46" s="92"/>
      <c r="CFG46" s="92"/>
      <c r="CFH46" s="92"/>
      <c r="CFI46" s="92"/>
      <c r="CFJ46" s="92"/>
      <c r="CFK46" s="92"/>
      <c r="CFL46" s="92"/>
      <c r="CFM46" s="92"/>
      <c r="CFN46" s="92"/>
      <c r="CFO46" s="92"/>
      <c r="CFP46" s="92"/>
      <c r="CFQ46" s="92"/>
      <c r="CFR46" s="92"/>
      <c r="CFS46" s="92"/>
      <c r="CFT46" s="92"/>
      <c r="CFU46" s="92"/>
      <c r="CFV46" s="92"/>
      <c r="CFW46" s="92"/>
      <c r="CFX46" s="92"/>
      <c r="CFY46" s="92"/>
      <c r="CFZ46" s="92"/>
      <c r="CGA46" s="92"/>
      <c r="CGB46" s="92"/>
      <c r="CGC46" s="92"/>
      <c r="CGD46" s="92"/>
      <c r="CGE46" s="92"/>
      <c r="CGF46" s="92"/>
      <c r="CGG46" s="92"/>
      <c r="CGH46" s="92"/>
      <c r="CGI46" s="92"/>
      <c r="CGJ46" s="92"/>
      <c r="CGK46" s="92"/>
      <c r="CGL46" s="92"/>
      <c r="CGM46" s="92"/>
      <c r="CGN46" s="92"/>
      <c r="CGO46" s="92"/>
      <c r="CGP46" s="92"/>
      <c r="CGQ46" s="92"/>
      <c r="CGR46" s="92"/>
      <c r="CGS46" s="92"/>
      <c r="CGT46" s="92"/>
      <c r="CGU46" s="92"/>
      <c r="CGV46" s="92"/>
      <c r="CGW46" s="92"/>
      <c r="CGX46" s="92"/>
      <c r="CGY46" s="92"/>
      <c r="CGZ46" s="92"/>
      <c r="CHA46" s="92"/>
      <c r="CHB46" s="92"/>
      <c r="CHC46" s="92"/>
      <c r="CHD46" s="92"/>
      <c r="CHE46" s="92"/>
      <c r="CHF46" s="92"/>
      <c r="CHG46" s="92"/>
      <c r="CHH46" s="92"/>
      <c r="CHI46" s="92"/>
      <c r="CHJ46" s="92"/>
      <c r="CHK46" s="92"/>
      <c r="CHL46" s="92"/>
      <c r="CHM46" s="92"/>
      <c r="CHN46" s="92"/>
      <c r="CHO46" s="92"/>
      <c r="CHP46" s="92"/>
      <c r="CHQ46" s="92"/>
      <c r="CHR46" s="92"/>
      <c r="CHS46" s="92"/>
      <c r="CHT46" s="92"/>
      <c r="CHU46" s="92"/>
      <c r="CHV46" s="92"/>
      <c r="CHW46" s="92"/>
      <c r="CHX46" s="92"/>
      <c r="CHY46" s="92"/>
      <c r="CHZ46" s="92"/>
      <c r="CIA46" s="92"/>
      <c r="CIB46" s="92"/>
      <c r="CIC46" s="92"/>
      <c r="CID46" s="92"/>
      <c r="CIE46" s="92"/>
      <c r="CIF46" s="92"/>
      <c r="CIG46" s="92"/>
      <c r="CIH46" s="92"/>
      <c r="CII46" s="92"/>
      <c r="CIJ46" s="92"/>
      <c r="CIK46" s="92"/>
      <c r="CIL46" s="92"/>
      <c r="CIM46" s="92"/>
      <c r="CIN46" s="92"/>
      <c r="CIO46" s="92"/>
      <c r="CIP46" s="92"/>
      <c r="CIQ46" s="92"/>
      <c r="CIR46" s="92"/>
      <c r="CIS46" s="92"/>
      <c r="CIT46" s="92"/>
      <c r="CIU46" s="92"/>
      <c r="CIV46" s="92"/>
      <c r="CIW46" s="92"/>
      <c r="CIX46" s="92"/>
      <c r="CIY46" s="92"/>
      <c r="CIZ46" s="92"/>
      <c r="CJA46" s="92"/>
      <c r="CJB46" s="92"/>
      <c r="CJC46" s="92"/>
      <c r="CJD46" s="92"/>
      <c r="CJE46" s="92"/>
      <c r="CJF46" s="92"/>
      <c r="CJG46" s="92"/>
      <c r="CJH46" s="92"/>
      <c r="CJI46" s="92"/>
      <c r="CJJ46" s="92"/>
      <c r="CJK46" s="92"/>
      <c r="CJL46" s="92"/>
      <c r="CJM46" s="92"/>
      <c r="CJN46" s="92"/>
      <c r="CJO46" s="92"/>
      <c r="CJP46" s="92"/>
      <c r="CJQ46" s="92"/>
      <c r="CJR46" s="92"/>
      <c r="CJS46" s="92"/>
      <c r="CJT46" s="92"/>
      <c r="CJU46" s="92"/>
      <c r="CJV46" s="92"/>
      <c r="CJW46" s="92"/>
      <c r="CJX46" s="92"/>
      <c r="CJY46" s="92"/>
      <c r="CJZ46" s="92"/>
      <c r="CKA46" s="92"/>
      <c r="CKB46" s="92"/>
      <c r="CKC46" s="92"/>
      <c r="CKD46" s="92"/>
      <c r="CKE46" s="92"/>
      <c r="CKF46" s="92"/>
      <c r="CKG46" s="92"/>
      <c r="CKH46" s="92"/>
      <c r="CKI46" s="92"/>
      <c r="CKJ46" s="92"/>
      <c r="CKK46" s="92"/>
      <c r="CKL46" s="92"/>
      <c r="CKM46" s="92"/>
      <c r="CKN46" s="92"/>
      <c r="CKO46" s="92"/>
      <c r="CKP46" s="92"/>
      <c r="CKQ46" s="92"/>
      <c r="CKR46" s="92"/>
      <c r="CKS46" s="92"/>
      <c r="CKT46" s="92"/>
      <c r="CKU46" s="92"/>
      <c r="CKV46" s="92"/>
      <c r="CKW46" s="92"/>
      <c r="CKX46" s="92"/>
      <c r="CKY46" s="92"/>
      <c r="CKZ46" s="92"/>
      <c r="CLA46" s="92"/>
      <c r="CLB46" s="92"/>
      <c r="CLC46" s="92"/>
      <c r="CLD46" s="92"/>
      <c r="CLE46" s="92"/>
      <c r="CLF46" s="92"/>
      <c r="CLG46" s="92"/>
      <c r="CLH46" s="92"/>
      <c r="CLI46" s="92"/>
      <c r="CLJ46" s="92"/>
      <c r="CLK46" s="92"/>
      <c r="CLL46" s="92"/>
      <c r="CLM46" s="92"/>
      <c r="CLN46" s="92"/>
      <c r="CLO46" s="92"/>
      <c r="CLP46" s="92"/>
      <c r="CLQ46" s="92"/>
      <c r="CLR46" s="92"/>
      <c r="CLS46" s="92"/>
      <c r="CLT46" s="92"/>
      <c r="CLU46" s="92"/>
      <c r="CLV46" s="92"/>
      <c r="CLW46" s="92"/>
      <c r="CLX46" s="92"/>
      <c r="CLY46" s="92"/>
      <c r="CLZ46" s="92"/>
      <c r="CMA46" s="92"/>
      <c r="CMB46" s="92"/>
      <c r="CMC46" s="92"/>
      <c r="CMD46" s="92"/>
      <c r="CME46" s="92"/>
      <c r="CMF46" s="92"/>
      <c r="CMG46" s="92"/>
      <c r="CMH46" s="92"/>
      <c r="CMI46" s="92"/>
      <c r="CMJ46" s="92"/>
      <c r="CMK46" s="92"/>
      <c r="CML46" s="92"/>
      <c r="CMM46" s="92"/>
      <c r="CMN46" s="92"/>
      <c r="CMO46" s="92"/>
      <c r="CMP46" s="92"/>
      <c r="CMQ46" s="92"/>
      <c r="CMR46" s="92"/>
      <c r="CMS46" s="92"/>
      <c r="CMT46" s="92"/>
      <c r="CMU46" s="92"/>
      <c r="CMV46" s="92"/>
      <c r="CMW46" s="92"/>
      <c r="CMX46" s="92"/>
      <c r="CMY46" s="92"/>
      <c r="CMZ46" s="92"/>
    </row>
    <row r="47" spans="1:2392" s="106" customFormat="1" ht="12.75">
      <c r="A47" s="105" t="s">
        <v>55</v>
      </c>
      <c r="B47" s="109"/>
      <c r="C47" s="109"/>
      <c r="D47" s="109"/>
      <c r="E47" s="110"/>
      <c r="F47" s="101"/>
      <c r="G47" s="111">
        <f>0.163390410958904*B6/1000</f>
        <v>0.29410273972602718</v>
      </c>
      <c r="H47" s="101">
        <f t="shared" si="7"/>
        <v>2.941027397260272E-4</v>
      </c>
      <c r="I47" s="112"/>
      <c r="J47" s="103" t="str">
        <f t="shared" si="5"/>
        <v/>
      </c>
      <c r="K47" s="104" t="str">
        <f t="shared" si="6"/>
        <v/>
      </c>
      <c r="L47" s="113" t="s">
        <v>29</v>
      </c>
      <c r="M47" s="105"/>
      <c r="N47" s="105"/>
      <c r="O47" s="105"/>
      <c r="P47" s="105"/>
    </row>
    <row r="48" spans="1:2392" s="106" customFormat="1" ht="12.75">
      <c r="A48" s="105" t="s">
        <v>56</v>
      </c>
      <c r="B48" s="109"/>
      <c r="C48" s="109"/>
      <c r="D48" s="109"/>
      <c r="E48" s="110"/>
      <c r="F48" s="101"/>
      <c r="G48" s="111">
        <f>3.65753424657534*B6/1000</f>
        <v>6.5835616438356128</v>
      </c>
      <c r="H48" s="101">
        <f t="shared" si="7"/>
        <v>6.5835616438356132E-3</v>
      </c>
      <c r="I48" s="112"/>
      <c r="J48" s="103" t="str">
        <f t="shared" si="5"/>
        <v/>
      </c>
      <c r="K48" s="104" t="str">
        <f t="shared" si="6"/>
        <v/>
      </c>
      <c r="L48" s="113" t="s">
        <v>29</v>
      </c>
      <c r="M48" s="105"/>
      <c r="N48" s="105"/>
      <c r="O48" s="105"/>
      <c r="P48" s="105"/>
    </row>
    <row r="49" spans="1:16157" s="31" customFormat="1" ht="12.75">
      <c r="A49" s="14" t="s">
        <v>25</v>
      </c>
      <c r="B49" s="44"/>
      <c r="C49" s="44"/>
      <c r="D49" s="44"/>
      <c r="E49" s="17"/>
      <c r="F49" s="28"/>
      <c r="G49" s="44">
        <f>SUM(G45+G47+G48)</f>
        <v>77.548897260273975</v>
      </c>
      <c r="H49" s="46">
        <f t="shared" si="7"/>
        <v>7.7548897260273975E-2</v>
      </c>
      <c r="I49" s="89"/>
      <c r="J49" s="29"/>
      <c r="K49" s="42"/>
      <c r="L49" s="14"/>
      <c r="M49" s="14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  <c r="IX49" s="92"/>
      <c r="IY49" s="92"/>
      <c r="IZ49" s="92"/>
      <c r="JA49" s="92"/>
      <c r="JB49" s="92"/>
      <c r="JC49" s="92"/>
      <c r="JD49" s="92"/>
      <c r="JE49" s="92"/>
      <c r="JF49" s="92"/>
      <c r="JG49" s="92"/>
      <c r="JH49" s="92"/>
      <c r="JI49" s="92"/>
      <c r="JJ49" s="92"/>
      <c r="JK49" s="92"/>
      <c r="JL49" s="92"/>
      <c r="JM49" s="92"/>
      <c r="JN49" s="92"/>
      <c r="JO49" s="92"/>
      <c r="JP49" s="92"/>
      <c r="JQ49" s="92"/>
      <c r="JR49" s="92"/>
      <c r="JS49" s="92"/>
      <c r="JT49" s="92"/>
      <c r="JU49" s="92"/>
      <c r="JV49" s="92"/>
      <c r="JW49" s="92"/>
      <c r="JX49" s="92"/>
      <c r="JY49" s="92"/>
      <c r="JZ49" s="92"/>
      <c r="KA49" s="92"/>
      <c r="KB49" s="92"/>
      <c r="KC49" s="92"/>
      <c r="KD49" s="92"/>
      <c r="KE49" s="92"/>
      <c r="KF49" s="92"/>
      <c r="KG49" s="92"/>
      <c r="KH49" s="92"/>
      <c r="KI49" s="92"/>
      <c r="KJ49" s="92"/>
      <c r="KK49" s="92"/>
      <c r="KL49" s="92"/>
      <c r="KM49" s="92"/>
      <c r="KN49" s="92"/>
      <c r="KO49" s="92"/>
      <c r="KP49" s="92"/>
      <c r="KQ49" s="92"/>
      <c r="KR49" s="92"/>
      <c r="KS49" s="92"/>
      <c r="KT49" s="92"/>
      <c r="KU49" s="92"/>
      <c r="KV49" s="92"/>
      <c r="KW49" s="92"/>
      <c r="KX49" s="92"/>
      <c r="KY49" s="92"/>
      <c r="KZ49" s="92"/>
      <c r="LA49" s="92"/>
      <c r="LB49" s="92"/>
      <c r="LC49" s="92"/>
      <c r="LD49" s="92"/>
      <c r="LE49" s="92"/>
      <c r="LF49" s="92"/>
      <c r="LG49" s="92"/>
      <c r="LH49" s="92"/>
      <c r="LI49" s="92"/>
      <c r="LJ49" s="92"/>
      <c r="LK49" s="92"/>
      <c r="LL49" s="92"/>
      <c r="LM49" s="92"/>
      <c r="LN49" s="92"/>
      <c r="LO49" s="92"/>
      <c r="LP49" s="92"/>
      <c r="LQ49" s="92"/>
      <c r="LR49" s="92"/>
      <c r="LS49" s="92"/>
      <c r="LT49" s="92"/>
      <c r="LU49" s="92"/>
      <c r="LV49" s="92"/>
      <c r="LW49" s="92"/>
      <c r="LX49" s="92"/>
      <c r="LY49" s="92"/>
      <c r="LZ49" s="92"/>
      <c r="MA49" s="92"/>
      <c r="MB49" s="92"/>
      <c r="MC49" s="92"/>
      <c r="MD49" s="92"/>
      <c r="ME49" s="92"/>
      <c r="MF49" s="92"/>
      <c r="MG49" s="92"/>
      <c r="MH49" s="92"/>
      <c r="MI49" s="92"/>
      <c r="MJ49" s="92"/>
      <c r="MK49" s="92"/>
      <c r="ML49" s="92"/>
      <c r="MM49" s="92"/>
      <c r="MN49" s="92"/>
      <c r="MO49" s="92"/>
      <c r="MP49" s="92"/>
      <c r="MQ49" s="92"/>
      <c r="MR49" s="92"/>
      <c r="MS49" s="92"/>
      <c r="MT49" s="92"/>
      <c r="MU49" s="92"/>
      <c r="MV49" s="92"/>
      <c r="MW49" s="92"/>
      <c r="MX49" s="92"/>
      <c r="MY49" s="92"/>
      <c r="MZ49" s="92"/>
      <c r="NA49" s="92"/>
      <c r="NB49" s="92"/>
      <c r="NC49" s="92"/>
      <c r="ND49" s="92"/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2"/>
      <c r="NY49" s="92"/>
      <c r="NZ49" s="92"/>
      <c r="OA49" s="92"/>
      <c r="OB49" s="92"/>
      <c r="OC49" s="92"/>
      <c r="OD49" s="92"/>
      <c r="OE49" s="92"/>
      <c r="OF49" s="92"/>
      <c r="OG49" s="92"/>
      <c r="OH49" s="92"/>
      <c r="OI49" s="92"/>
      <c r="OJ49" s="92"/>
      <c r="OK49" s="92"/>
      <c r="OL49" s="92"/>
      <c r="OM49" s="92"/>
      <c r="ON49" s="92"/>
      <c r="OO49" s="92"/>
      <c r="OP49" s="92"/>
      <c r="OQ49" s="92"/>
      <c r="OR49" s="92"/>
      <c r="OS49" s="92"/>
      <c r="OT49" s="92"/>
      <c r="OU49" s="92"/>
      <c r="OV49" s="92"/>
      <c r="OW49" s="92"/>
      <c r="OX49" s="92"/>
      <c r="OY49" s="92"/>
      <c r="OZ49" s="92"/>
      <c r="PA49" s="92"/>
      <c r="PB49" s="92"/>
      <c r="PC49" s="92"/>
      <c r="PD49" s="92"/>
      <c r="PE49" s="92"/>
      <c r="PF49" s="92"/>
      <c r="PG49" s="92"/>
      <c r="PH49" s="92"/>
      <c r="PI49" s="92"/>
      <c r="PJ49" s="92"/>
      <c r="PK49" s="92"/>
      <c r="PL49" s="92"/>
      <c r="PM49" s="92"/>
      <c r="PN49" s="92"/>
      <c r="PO49" s="92"/>
      <c r="PP49" s="92"/>
      <c r="PQ49" s="92"/>
      <c r="PR49" s="92"/>
      <c r="PS49" s="92"/>
      <c r="PT49" s="92"/>
      <c r="PU49" s="92"/>
      <c r="PV49" s="92"/>
      <c r="PW49" s="92"/>
      <c r="PX49" s="92"/>
      <c r="PY49" s="92"/>
      <c r="PZ49" s="92"/>
      <c r="QA49" s="92"/>
      <c r="QB49" s="92"/>
      <c r="QC49" s="92"/>
      <c r="QD49" s="92"/>
      <c r="QE49" s="92"/>
      <c r="QF49" s="92"/>
      <c r="QG49" s="92"/>
      <c r="QH49" s="92"/>
      <c r="QI49" s="92"/>
      <c r="QJ49" s="92"/>
      <c r="QK49" s="92"/>
      <c r="QL49" s="92"/>
      <c r="QM49" s="92"/>
      <c r="QN49" s="92"/>
      <c r="QO49" s="92"/>
      <c r="QP49" s="92"/>
      <c r="QQ49" s="92"/>
      <c r="QR49" s="92"/>
      <c r="QS49" s="92"/>
      <c r="QT49" s="92"/>
      <c r="QU49" s="92"/>
      <c r="QV49" s="92"/>
      <c r="QW49" s="92"/>
      <c r="QX49" s="92"/>
      <c r="QY49" s="92"/>
      <c r="QZ49" s="92"/>
      <c r="RA49" s="92"/>
      <c r="RB49" s="92"/>
      <c r="RC49" s="92"/>
      <c r="RD49" s="92"/>
      <c r="RE49" s="92"/>
      <c r="RF49" s="92"/>
      <c r="RG49" s="92"/>
      <c r="RH49" s="92"/>
      <c r="RI49" s="92"/>
      <c r="RJ49" s="92"/>
      <c r="RK49" s="92"/>
      <c r="RL49" s="92"/>
      <c r="RM49" s="92"/>
      <c r="RN49" s="92"/>
      <c r="RO49" s="92"/>
      <c r="RP49" s="92"/>
      <c r="RQ49" s="92"/>
      <c r="RR49" s="92"/>
      <c r="RS49" s="92"/>
      <c r="RT49" s="92"/>
      <c r="RU49" s="92"/>
      <c r="RV49" s="92"/>
      <c r="RW49" s="92"/>
      <c r="RX49" s="92"/>
      <c r="RY49" s="92"/>
      <c r="RZ49" s="92"/>
      <c r="SA49" s="92"/>
      <c r="SB49" s="92"/>
      <c r="SC49" s="92"/>
      <c r="SD49" s="92"/>
      <c r="SE49" s="92"/>
      <c r="SF49" s="92"/>
      <c r="SG49" s="92"/>
      <c r="SH49" s="92"/>
      <c r="SI49" s="92"/>
      <c r="SJ49" s="92"/>
      <c r="SK49" s="92"/>
      <c r="SL49" s="92"/>
      <c r="SM49" s="92"/>
      <c r="SN49" s="92"/>
      <c r="SO49" s="92"/>
      <c r="SP49" s="92"/>
      <c r="SQ49" s="92"/>
      <c r="SR49" s="92"/>
      <c r="SS49" s="92"/>
      <c r="ST49" s="92"/>
      <c r="SU49" s="92"/>
      <c r="SV49" s="92"/>
      <c r="SW49" s="92"/>
      <c r="SX49" s="92"/>
      <c r="SY49" s="92"/>
      <c r="SZ49" s="92"/>
      <c r="TA49" s="92"/>
      <c r="TB49" s="92"/>
      <c r="TC49" s="92"/>
      <c r="TD49" s="92"/>
      <c r="TE49" s="92"/>
      <c r="TF49" s="92"/>
      <c r="TG49" s="92"/>
      <c r="TH49" s="92"/>
      <c r="TI49" s="92"/>
      <c r="TJ49" s="92"/>
      <c r="TK49" s="92"/>
      <c r="TL49" s="92"/>
      <c r="TM49" s="92"/>
      <c r="TN49" s="92"/>
      <c r="TO49" s="92"/>
      <c r="TP49" s="92"/>
      <c r="TQ49" s="92"/>
      <c r="TR49" s="92"/>
      <c r="TS49" s="92"/>
      <c r="TT49" s="92"/>
      <c r="TU49" s="92"/>
      <c r="TV49" s="92"/>
      <c r="TW49" s="92"/>
      <c r="TX49" s="92"/>
      <c r="TY49" s="92"/>
      <c r="TZ49" s="92"/>
      <c r="UA49" s="92"/>
      <c r="UB49" s="92"/>
      <c r="UC49" s="92"/>
      <c r="UD49" s="92"/>
      <c r="UE49" s="92"/>
      <c r="UF49" s="92"/>
      <c r="UG49" s="92"/>
      <c r="UH49" s="92"/>
      <c r="UI49" s="92"/>
      <c r="UJ49" s="92"/>
      <c r="UK49" s="92"/>
      <c r="UL49" s="92"/>
      <c r="UM49" s="92"/>
      <c r="UN49" s="92"/>
      <c r="UO49" s="92"/>
      <c r="UP49" s="92"/>
      <c r="UQ49" s="92"/>
      <c r="UR49" s="92"/>
      <c r="US49" s="92"/>
      <c r="UT49" s="92"/>
      <c r="UU49" s="92"/>
      <c r="UV49" s="92"/>
      <c r="UW49" s="92"/>
      <c r="UX49" s="92"/>
      <c r="UY49" s="92"/>
      <c r="UZ49" s="92"/>
      <c r="VA49" s="92"/>
      <c r="VB49" s="92"/>
      <c r="VC49" s="92"/>
      <c r="VD49" s="92"/>
      <c r="VE49" s="92"/>
      <c r="VF49" s="92"/>
      <c r="VG49" s="92"/>
      <c r="VH49" s="92"/>
      <c r="VI49" s="92"/>
      <c r="VJ49" s="92"/>
      <c r="VK49" s="92"/>
      <c r="VL49" s="92"/>
      <c r="VM49" s="92"/>
      <c r="VN49" s="92"/>
      <c r="VO49" s="92"/>
      <c r="VP49" s="92"/>
      <c r="VQ49" s="92"/>
      <c r="VR49" s="92"/>
      <c r="VS49" s="92"/>
      <c r="VT49" s="92"/>
      <c r="VU49" s="92"/>
      <c r="VV49" s="92"/>
      <c r="VW49" s="92"/>
      <c r="VX49" s="92"/>
      <c r="VY49" s="92"/>
      <c r="VZ49" s="92"/>
      <c r="WA49" s="92"/>
      <c r="WB49" s="92"/>
      <c r="WC49" s="92"/>
      <c r="WD49" s="92"/>
      <c r="WE49" s="92"/>
      <c r="WF49" s="92"/>
      <c r="WG49" s="92"/>
      <c r="WH49" s="92"/>
      <c r="WI49" s="92"/>
      <c r="WJ49" s="92"/>
      <c r="WK49" s="92"/>
      <c r="WL49" s="92"/>
      <c r="WM49" s="92"/>
      <c r="WN49" s="92"/>
      <c r="WO49" s="92"/>
      <c r="WP49" s="92"/>
      <c r="WQ49" s="92"/>
      <c r="WR49" s="92"/>
      <c r="WS49" s="92"/>
      <c r="WT49" s="92"/>
      <c r="WU49" s="92"/>
      <c r="WV49" s="92"/>
      <c r="WW49" s="92"/>
      <c r="WX49" s="92"/>
      <c r="WY49" s="92"/>
      <c r="WZ49" s="92"/>
      <c r="XA49" s="92"/>
      <c r="XB49" s="92"/>
      <c r="XC49" s="92"/>
      <c r="XD49" s="92"/>
      <c r="XE49" s="92"/>
      <c r="XF49" s="92"/>
      <c r="XG49" s="92"/>
      <c r="XH49" s="92"/>
      <c r="XI49" s="92"/>
      <c r="XJ49" s="92"/>
      <c r="XK49" s="92"/>
      <c r="XL49" s="92"/>
      <c r="XM49" s="92"/>
      <c r="XN49" s="92"/>
      <c r="XO49" s="92"/>
      <c r="XP49" s="92"/>
      <c r="XQ49" s="92"/>
      <c r="XR49" s="92"/>
      <c r="XS49" s="92"/>
      <c r="XT49" s="92"/>
      <c r="XU49" s="92"/>
      <c r="XV49" s="92"/>
      <c r="XW49" s="92"/>
      <c r="XX49" s="92"/>
      <c r="XY49" s="92"/>
      <c r="XZ49" s="92"/>
      <c r="YA49" s="92"/>
      <c r="YB49" s="92"/>
      <c r="YC49" s="92"/>
      <c r="YD49" s="92"/>
      <c r="YE49" s="92"/>
      <c r="YF49" s="92"/>
      <c r="YG49" s="92"/>
      <c r="YH49" s="92"/>
      <c r="YI49" s="92"/>
      <c r="YJ49" s="92"/>
      <c r="YK49" s="92"/>
      <c r="YL49" s="92"/>
      <c r="YM49" s="92"/>
      <c r="YN49" s="92"/>
      <c r="YO49" s="92"/>
      <c r="YP49" s="92"/>
      <c r="YQ49" s="92"/>
      <c r="YR49" s="92"/>
      <c r="YS49" s="92"/>
      <c r="YT49" s="92"/>
      <c r="YU49" s="92"/>
      <c r="YV49" s="92"/>
      <c r="YW49" s="92"/>
      <c r="YX49" s="92"/>
      <c r="YY49" s="92"/>
      <c r="YZ49" s="92"/>
      <c r="ZA49" s="92"/>
      <c r="ZB49" s="92"/>
      <c r="ZC49" s="92"/>
      <c r="ZD49" s="92"/>
      <c r="ZE49" s="92"/>
      <c r="ZF49" s="92"/>
      <c r="ZG49" s="92"/>
      <c r="ZH49" s="92"/>
      <c r="ZI49" s="92"/>
      <c r="ZJ49" s="92"/>
      <c r="ZK49" s="92"/>
      <c r="ZL49" s="92"/>
      <c r="ZM49" s="92"/>
      <c r="ZN49" s="92"/>
      <c r="ZO49" s="92"/>
      <c r="ZP49" s="92"/>
      <c r="ZQ49" s="92"/>
      <c r="ZR49" s="92"/>
      <c r="ZS49" s="92"/>
      <c r="ZT49" s="92"/>
      <c r="ZU49" s="92"/>
      <c r="ZV49" s="92"/>
      <c r="ZW49" s="92"/>
      <c r="ZX49" s="92"/>
      <c r="ZY49" s="92"/>
      <c r="ZZ49" s="92"/>
      <c r="AAA49" s="92"/>
      <c r="AAB49" s="92"/>
      <c r="AAC49" s="92"/>
      <c r="AAD49" s="92"/>
      <c r="AAE49" s="92"/>
      <c r="AAF49" s="92"/>
      <c r="AAG49" s="92"/>
      <c r="AAH49" s="92"/>
      <c r="AAI49" s="92"/>
      <c r="AAJ49" s="92"/>
      <c r="AAK49" s="92"/>
      <c r="AAL49" s="92"/>
      <c r="AAM49" s="92"/>
      <c r="AAN49" s="92"/>
      <c r="AAO49" s="92"/>
      <c r="AAP49" s="92"/>
      <c r="AAQ49" s="92"/>
      <c r="AAR49" s="92"/>
      <c r="AAS49" s="92"/>
      <c r="AAT49" s="92"/>
      <c r="AAU49" s="92"/>
      <c r="AAV49" s="92"/>
      <c r="AAW49" s="92"/>
      <c r="AAX49" s="92"/>
      <c r="AAY49" s="92"/>
      <c r="AAZ49" s="92"/>
      <c r="ABA49" s="92"/>
      <c r="ABB49" s="92"/>
      <c r="ABC49" s="92"/>
      <c r="ABD49" s="92"/>
      <c r="ABE49" s="92"/>
      <c r="ABF49" s="92"/>
      <c r="ABG49" s="92"/>
      <c r="ABH49" s="92"/>
      <c r="ABI49" s="92"/>
      <c r="ABJ49" s="92"/>
      <c r="ABK49" s="92"/>
      <c r="ABL49" s="92"/>
      <c r="ABM49" s="92"/>
      <c r="ABN49" s="92"/>
      <c r="ABO49" s="92"/>
      <c r="ABP49" s="92"/>
      <c r="ABQ49" s="92"/>
      <c r="ABR49" s="92"/>
      <c r="ABS49" s="92"/>
      <c r="ABT49" s="92"/>
      <c r="ABU49" s="92"/>
      <c r="ABV49" s="92"/>
      <c r="ABW49" s="92"/>
      <c r="ABX49" s="92"/>
      <c r="ABY49" s="92"/>
      <c r="ABZ49" s="92"/>
      <c r="ACA49" s="92"/>
      <c r="ACB49" s="92"/>
      <c r="ACC49" s="92"/>
      <c r="ACD49" s="92"/>
      <c r="ACE49" s="92"/>
      <c r="ACF49" s="92"/>
      <c r="ACG49" s="92"/>
      <c r="ACH49" s="92"/>
      <c r="ACI49" s="92"/>
      <c r="ACJ49" s="92"/>
      <c r="ACK49" s="92"/>
      <c r="ACL49" s="92"/>
      <c r="ACM49" s="92"/>
      <c r="ACN49" s="92"/>
      <c r="ACO49" s="92"/>
      <c r="ACP49" s="92"/>
      <c r="ACQ49" s="92"/>
      <c r="ACR49" s="92"/>
      <c r="ACS49" s="92"/>
      <c r="ACT49" s="92"/>
      <c r="ACU49" s="92"/>
      <c r="ACV49" s="92"/>
      <c r="ACW49" s="92"/>
      <c r="ACX49" s="92"/>
      <c r="ACY49" s="92"/>
      <c r="ACZ49" s="92"/>
      <c r="ADA49" s="92"/>
      <c r="ADB49" s="92"/>
      <c r="ADC49" s="92"/>
      <c r="ADD49" s="92"/>
      <c r="ADE49" s="92"/>
      <c r="ADF49" s="92"/>
      <c r="ADG49" s="92"/>
      <c r="ADH49" s="92"/>
      <c r="ADI49" s="92"/>
      <c r="ADJ49" s="92"/>
      <c r="ADK49" s="92"/>
      <c r="ADL49" s="92"/>
      <c r="ADM49" s="92"/>
      <c r="ADN49" s="92"/>
      <c r="ADO49" s="92"/>
      <c r="ADP49" s="92"/>
      <c r="ADQ49" s="92"/>
      <c r="ADR49" s="92"/>
      <c r="ADS49" s="92"/>
      <c r="ADT49" s="92"/>
      <c r="ADU49" s="92"/>
      <c r="ADV49" s="92"/>
      <c r="ADW49" s="92"/>
      <c r="ADX49" s="92"/>
      <c r="ADY49" s="92"/>
      <c r="ADZ49" s="92"/>
      <c r="AEA49" s="92"/>
      <c r="AEB49" s="92"/>
      <c r="AEC49" s="92"/>
      <c r="AED49" s="92"/>
      <c r="AEE49" s="92"/>
      <c r="AEF49" s="92"/>
      <c r="AEG49" s="92"/>
      <c r="AEH49" s="92"/>
      <c r="AEI49" s="92"/>
      <c r="AEJ49" s="92"/>
      <c r="AEK49" s="92"/>
      <c r="AEL49" s="92"/>
      <c r="AEM49" s="92"/>
      <c r="AEN49" s="92"/>
      <c r="AEO49" s="92"/>
      <c r="AEP49" s="92"/>
      <c r="AEQ49" s="92"/>
      <c r="AER49" s="92"/>
      <c r="AES49" s="92"/>
      <c r="AET49" s="92"/>
      <c r="AEU49" s="92"/>
      <c r="AEV49" s="92"/>
      <c r="AEW49" s="92"/>
      <c r="AEX49" s="92"/>
      <c r="AEY49" s="92"/>
      <c r="AEZ49" s="92"/>
      <c r="AFA49" s="92"/>
      <c r="AFB49" s="92"/>
      <c r="AFC49" s="92"/>
      <c r="AFD49" s="92"/>
      <c r="AFE49" s="92"/>
      <c r="AFF49" s="92"/>
      <c r="AFG49" s="92"/>
      <c r="AFH49" s="92"/>
      <c r="AFI49" s="92"/>
      <c r="AFJ49" s="92"/>
      <c r="AFK49" s="92"/>
      <c r="AFL49" s="92"/>
      <c r="AFM49" s="92"/>
      <c r="AFN49" s="92"/>
      <c r="AFO49" s="92"/>
      <c r="AFP49" s="92"/>
      <c r="AFQ49" s="92"/>
      <c r="AFR49" s="92"/>
      <c r="AFS49" s="92"/>
      <c r="AFT49" s="92"/>
      <c r="AFU49" s="92"/>
      <c r="AFV49" s="92"/>
      <c r="AFW49" s="92"/>
      <c r="AFX49" s="92"/>
      <c r="AFY49" s="92"/>
      <c r="AFZ49" s="92"/>
      <c r="AGA49" s="92"/>
      <c r="AGB49" s="92"/>
      <c r="AGC49" s="92"/>
      <c r="AGD49" s="92"/>
      <c r="AGE49" s="92"/>
      <c r="AGF49" s="92"/>
      <c r="AGG49" s="92"/>
      <c r="AGH49" s="92"/>
      <c r="AGI49" s="92"/>
      <c r="AGJ49" s="92"/>
      <c r="AGK49" s="92"/>
      <c r="AGL49" s="92"/>
      <c r="AGM49" s="92"/>
      <c r="AGN49" s="92"/>
      <c r="AGO49" s="92"/>
      <c r="AGP49" s="92"/>
      <c r="AGQ49" s="92"/>
      <c r="AGR49" s="92"/>
      <c r="AGS49" s="92"/>
      <c r="AGT49" s="92"/>
      <c r="AGU49" s="92"/>
      <c r="AGV49" s="92"/>
      <c r="AGW49" s="92"/>
      <c r="AGX49" s="92"/>
      <c r="AGY49" s="92"/>
      <c r="AGZ49" s="92"/>
      <c r="AHA49" s="92"/>
      <c r="AHB49" s="92"/>
      <c r="AHC49" s="92"/>
      <c r="AHD49" s="92"/>
      <c r="AHE49" s="92"/>
      <c r="AHF49" s="92"/>
      <c r="AHG49" s="92"/>
      <c r="AHH49" s="92"/>
      <c r="AHI49" s="92"/>
      <c r="AHJ49" s="92"/>
      <c r="AHK49" s="92"/>
      <c r="AHL49" s="92"/>
      <c r="AHM49" s="92"/>
      <c r="AHN49" s="92"/>
      <c r="AHO49" s="92"/>
      <c r="AHP49" s="92"/>
      <c r="AHQ49" s="92"/>
      <c r="AHR49" s="92"/>
      <c r="AHS49" s="92"/>
      <c r="AHT49" s="92"/>
      <c r="AHU49" s="92"/>
      <c r="AHV49" s="92"/>
      <c r="AHW49" s="92"/>
      <c r="AHX49" s="92"/>
      <c r="AHY49" s="92"/>
      <c r="AHZ49" s="92"/>
      <c r="AIA49" s="92"/>
      <c r="AIB49" s="92"/>
      <c r="AIC49" s="92"/>
      <c r="AID49" s="92"/>
      <c r="AIE49" s="92"/>
      <c r="AIF49" s="92"/>
      <c r="AIG49" s="92"/>
      <c r="AIH49" s="92"/>
      <c r="AII49" s="92"/>
      <c r="AIJ49" s="92"/>
      <c r="AIK49" s="92"/>
      <c r="AIL49" s="92"/>
      <c r="AIM49" s="92"/>
      <c r="AIN49" s="92"/>
      <c r="AIO49" s="92"/>
      <c r="AIP49" s="92"/>
      <c r="AIQ49" s="92"/>
      <c r="AIR49" s="92"/>
      <c r="AIS49" s="92"/>
      <c r="AIT49" s="92"/>
      <c r="AIU49" s="92"/>
      <c r="AIV49" s="92"/>
      <c r="AIW49" s="92"/>
      <c r="AIX49" s="92"/>
      <c r="AIY49" s="92"/>
      <c r="AIZ49" s="92"/>
      <c r="AJA49" s="92"/>
      <c r="AJB49" s="92"/>
      <c r="AJC49" s="92"/>
      <c r="AJD49" s="92"/>
      <c r="AJE49" s="92"/>
      <c r="AJF49" s="92"/>
      <c r="AJG49" s="92"/>
      <c r="AJH49" s="92"/>
      <c r="AJI49" s="92"/>
      <c r="AJJ49" s="92"/>
      <c r="AJK49" s="92"/>
      <c r="AJL49" s="92"/>
      <c r="AJM49" s="92"/>
      <c r="AJN49" s="92"/>
      <c r="AJO49" s="92"/>
      <c r="AJP49" s="92"/>
      <c r="AJQ49" s="92"/>
      <c r="AJR49" s="92"/>
      <c r="AJS49" s="92"/>
      <c r="AJT49" s="92"/>
      <c r="AJU49" s="92"/>
      <c r="AJV49" s="92"/>
      <c r="AJW49" s="92"/>
      <c r="AJX49" s="92"/>
      <c r="AJY49" s="92"/>
      <c r="AJZ49" s="92"/>
      <c r="AKA49" s="92"/>
      <c r="AKB49" s="92"/>
      <c r="AKC49" s="92"/>
      <c r="AKD49" s="92"/>
      <c r="AKE49" s="92"/>
      <c r="AKF49" s="92"/>
      <c r="AKG49" s="92"/>
      <c r="AKH49" s="92"/>
      <c r="AKI49" s="92"/>
      <c r="AKJ49" s="92"/>
      <c r="AKK49" s="92"/>
      <c r="AKL49" s="92"/>
      <c r="AKM49" s="92"/>
      <c r="AKN49" s="92"/>
      <c r="AKO49" s="92"/>
      <c r="AKP49" s="92"/>
      <c r="AKQ49" s="92"/>
      <c r="AKR49" s="92"/>
      <c r="AKS49" s="92"/>
      <c r="AKT49" s="92"/>
      <c r="AKU49" s="92"/>
      <c r="AKV49" s="92"/>
      <c r="AKW49" s="92"/>
      <c r="AKX49" s="92"/>
      <c r="AKY49" s="92"/>
      <c r="AKZ49" s="92"/>
      <c r="ALA49" s="92"/>
      <c r="ALB49" s="92"/>
      <c r="ALC49" s="92"/>
      <c r="ALD49" s="92"/>
      <c r="ALE49" s="92"/>
      <c r="ALF49" s="92"/>
      <c r="ALG49" s="92"/>
      <c r="ALH49" s="92"/>
      <c r="ALI49" s="92"/>
      <c r="ALJ49" s="92"/>
      <c r="ALK49" s="92"/>
      <c r="ALL49" s="92"/>
      <c r="ALM49" s="92"/>
      <c r="ALN49" s="92"/>
      <c r="ALO49" s="92"/>
      <c r="ALP49" s="92"/>
      <c r="ALQ49" s="92"/>
      <c r="ALR49" s="92"/>
      <c r="ALS49" s="92"/>
      <c r="ALT49" s="92"/>
      <c r="ALU49" s="92"/>
      <c r="ALV49" s="92"/>
      <c r="ALW49" s="92"/>
      <c r="ALX49" s="92"/>
      <c r="ALY49" s="92"/>
      <c r="ALZ49" s="92"/>
      <c r="AMA49" s="92"/>
      <c r="AMB49" s="92"/>
      <c r="AMC49" s="92"/>
      <c r="AMD49" s="92"/>
      <c r="AME49" s="92"/>
      <c r="AMF49" s="92"/>
      <c r="AMG49" s="92"/>
      <c r="AMH49" s="92"/>
      <c r="AMI49" s="92"/>
      <c r="AMJ49" s="92"/>
      <c r="AMK49" s="92"/>
      <c r="AML49" s="92"/>
      <c r="AMM49" s="92"/>
      <c r="AMN49" s="92"/>
      <c r="AMO49" s="92"/>
      <c r="AMP49" s="92"/>
      <c r="AMQ49" s="92"/>
      <c r="AMR49" s="92"/>
      <c r="AMS49" s="92"/>
      <c r="AMT49" s="92"/>
      <c r="AMU49" s="92"/>
      <c r="AMV49" s="92"/>
      <c r="AMW49" s="92"/>
      <c r="AMX49" s="92"/>
      <c r="AMY49" s="92"/>
      <c r="AMZ49" s="92"/>
      <c r="ANA49" s="92"/>
      <c r="ANB49" s="92"/>
      <c r="ANC49" s="92"/>
      <c r="AND49" s="92"/>
      <c r="ANE49" s="92"/>
      <c r="ANF49" s="92"/>
      <c r="ANG49" s="92"/>
      <c r="ANH49" s="92"/>
      <c r="ANI49" s="92"/>
      <c r="ANJ49" s="92"/>
      <c r="ANK49" s="92"/>
      <c r="ANL49" s="92"/>
      <c r="ANM49" s="92"/>
      <c r="ANN49" s="92"/>
      <c r="ANO49" s="92"/>
      <c r="ANP49" s="92"/>
      <c r="ANQ49" s="92"/>
      <c r="ANR49" s="92"/>
      <c r="ANS49" s="92"/>
      <c r="ANT49" s="92"/>
      <c r="ANU49" s="92"/>
      <c r="ANV49" s="92"/>
      <c r="ANW49" s="92"/>
      <c r="ANX49" s="92"/>
      <c r="ANY49" s="92"/>
      <c r="ANZ49" s="92"/>
      <c r="AOA49" s="92"/>
      <c r="AOB49" s="92"/>
      <c r="AOC49" s="92"/>
      <c r="AOD49" s="92"/>
      <c r="AOE49" s="92"/>
      <c r="AOF49" s="92"/>
      <c r="AOG49" s="92"/>
      <c r="AOH49" s="92"/>
      <c r="AOI49" s="92"/>
      <c r="AOJ49" s="92"/>
      <c r="AOK49" s="92"/>
      <c r="AOL49" s="92"/>
      <c r="AOM49" s="92"/>
      <c r="AON49" s="92"/>
      <c r="AOO49" s="92"/>
      <c r="AOP49" s="92"/>
      <c r="AOQ49" s="92"/>
      <c r="AOR49" s="92"/>
      <c r="AOS49" s="92"/>
      <c r="AOT49" s="92"/>
      <c r="AOU49" s="92"/>
      <c r="AOV49" s="92"/>
      <c r="AOW49" s="92"/>
      <c r="AOX49" s="92"/>
      <c r="AOY49" s="92"/>
      <c r="AOZ49" s="92"/>
      <c r="APA49" s="92"/>
      <c r="APB49" s="92"/>
      <c r="APC49" s="92"/>
      <c r="APD49" s="92"/>
      <c r="APE49" s="92"/>
      <c r="APF49" s="92"/>
      <c r="APG49" s="92"/>
      <c r="APH49" s="92"/>
      <c r="API49" s="92"/>
      <c r="APJ49" s="92"/>
      <c r="APK49" s="92"/>
      <c r="APL49" s="92"/>
      <c r="APM49" s="92"/>
      <c r="APN49" s="92"/>
      <c r="APO49" s="92"/>
      <c r="APP49" s="92"/>
      <c r="APQ49" s="92"/>
      <c r="APR49" s="92"/>
      <c r="APS49" s="92"/>
      <c r="APT49" s="92"/>
      <c r="APU49" s="92"/>
      <c r="APV49" s="92"/>
      <c r="APW49" s="92"/>
      <c r="APX49" s="92"/>
      <c r="APY49" s="92"/>
      <c r="APZ49" s="92"/>
      <c r="AQA49" s="92"/>
      <c r="AQB49" s="92"/>
      <c r="AQC49" s="92"/>
      <c r="AQD49" s="92"/>
      <c r="AQE49" s="92"/>
      <c r="AQF49" s="92"/>
      <c r="AQG49" s="92"/>
      <c r="AQH49" s="92"/>
      <c r="AQI49" s="92"/>
      <c r="AQJ49" s="92"/>
      <c r="AQK49" s="92"/>
      <c r="AQL49" s="92"/>
      <c r="AQM49" s="92"/>
      <c r="AQN49" s="92"/>
      <c r="AQO49" s="92"/>
      <c r="AQP49" s="92"/>
      <c r="AQQ49" s="92"/>
      <c r="AQR49" s="92"/>
      <c r="AQS49" s="92"/>
      <c r="AQT49" s="92"/>
      <c r="AQU49" s="92"/>
      <c r="AQV49" s="92"/>
      <c r="AQW49" s="92"/>
      <c r="AQX49" s="92"/>
      <c r="AQY49" s="92"/>
      <c r="AQZ49" s="92"/>
      <c r="ARA49" s="92"/>
      <c r="ARB49" s="92"/>
      <c r="ARC49" s="92"/>
      <c r="ARD49" s="92"/>
      <c r="ARE49" s="92"/>
      <c r="ARF49" s="92"/>
      <c r="ARG49" s="92"/>
      <c r="ARH49" s="92"/>
      <c r="ARI49" s="92"/>
      <c r="ARJ49" s="92"/>
      <c r="ARK49" s="92"/>
      <c r="ARL49" s="92"/>
      <c r="ARM49" s="92"/>
      <c r="ARN49" s="92"/>
      <c r="ARO49" s="92"/>
      <c r="ARP49" s="92"/>
      <c r="ARQ49" s="92"/>
      <c r="ARR49" s="92"/>
      <c r="ARS49" s="92"/>
      <c r="ART49" s="92"/>
      <c r="ARU49" s="92"/>
      <c r="ARV49" s="92"/>
      <c r="ARW49" s="92"/>
      <c r="ARX49" s="92"/>
      <c r="ARY49" s="92"/>
      <c r="ARZ49" s="92"/>
      <c r="ASA49" s="92"/>
      <c r="ASB49" s="92"/>
      <c r="ASC49" s="92"/>
      <c r="ASD49" s="92"/>
      <c r="ASE49" s="92"/>
      <c r="ASF49" s="92"/>
      <c r="ASG49" s="92"/>
      <c r="ASH49" s="92"/>
      <c r="ASI49" s="92"/>
      <c r="ASJ49" s="92"/>
      <c r="ASK49" s="92"/>
      <c r="ASL49" s="92"/>
      <c r="ASM49" s="92"/>
      <c r="ASN49" s="92"/>
      <c r="ASO49" s="92"/>
      <c r="ASP49" s="92"/>
      <c r="ASQ49" s="92"/>
      <c r="ASR49" s="92"/>
      <c r="ASS49" s="92"/>
      <c r="AST49" s="92"/>
      <c r="ASU49" s="92"/>
      <c r="ASV49" s="92"/>
      <c r="ASW49" s="92"/>
      <c r="ASX49" s="92"/>
      <c r="ASY49" s="92"/>
      <c r="ASZ49" s="92"/>
      <c r="ATA49" s="92"/>
      <c r="ATB49" s="92"/>
      <c r="ATC49" s="92"/>
      <c r="ATD49" s="92"/>
      <c r="ATE49" s="92"/>
      <c r="ATF49" s="92"/>
      <c r="ATG49" s="92"/>
      <c r="ATH49" s="92"/>
      <c r="ATI49" s="92"/>
      <c r="ATJ49" s="92"/>
      <c r="ATK49" s="92"/>
      <c r="ATL49" s="92"/>
      <c r="ATM49" s="92"/>
      <c r="ATN49" s="92"/>
      <c r="ATO49" s="92"/>
      <c r="ATP49" s="92"/>
      <c r="ATQ49" s="92"/>
      <c r="ATR49" s="92"/>
      <c r="ATS49" s="92"/>
      <c r="ATT49" s="92"/>
      <c r="ATU49" s="92"/>
      <c r="ATV49" s="92"/>
      <c r="ATW49" s="92"/>
      <c r="ATX49" s="92"/>
      <c r="ATY49" s="92"/>
      <c r="ATZ49" s="92"/>
      <c r="AUA49" s="92"/>
      <c r="AUB49" s="92"/>
      <c r="AUC49" s="92"/>
      <c r="AUD49" s="92"/>
      <c r="AUE49" s="92"/>
      <c r="AUF49" s="92"/>
      <c r="AUG49" s="92"/>
      <c r="AUH49" s="92"/>
      <c r="AUI49" s="92"/>
      <c r="AUJ49" s="92"/>
      <c r="AUK49" s="92"/>
      <c r="AUL49" s="92"/>
      <c r="AUM49" s="92"/>
      <c r="AUN49" s="92"/>
      <c r="AUO49" s="92"/>
      <c r="AUP49" s="92"/>
      <c r="AUQ49" s="92"/>
      <c r="AUR49" s="92"/>
      <c r="AUS49" s="92"/>
      <c r="AUT49" s="92"/>
      <c r="AUU49" s="92"/>
      <c r="AUV49" s="92"/>
      <c r="AUW49" s="92"/>
      <c r="AUX49" s="92"/>
      <c r="AUY49" s="92"/>
      <c r="AUZ49" s="92"/>
      <c r="AVA49" s="92"/>
      <c r="AVB49" s="92"/>
      <c r="AVC49" s="92"/>
      <c r="AVD49" s="92"/>
      <c r="AVE49" s="92"/>
      <c r="AVF49" s="92"/>
      <c r="AVG49" s="92"/>
      <c r="AVH49" s="92"/>
      <c r="AVI49" s="92"/>
      <c r="AVJ49" s="92"/>
      <c r="AVK49" s="92"/>
      <c r="AVL49" s="92"/>
      <c r="AVM49" s="92"/>
      <c r="AVN49" s="92"/>
      <c r="AVO49" s="92"/>
      <c r="AVP49" s="92"/>
      <c r="AVQ49" s="92"/>
      <c r="AVR49" s="92"/>
      <c r="AVS49" s="92"/>
      <c r="AVT49" s="92"/>
      <c r="AVU49" s="92"/>
      <c r="AVV49" s="92"/>
      <c r="AVW49" s="92"/>
      <c r="AVX49" s="92"/>
      <c r="AVY49" s="92"/>
      <c r="AVZ49" s="92"/>
      <c r="AWA49" s="92"/>
      <c r="AWB49" s="92"/>
      <c r="AWC49" s="92"/>
      <c r="AWD49" s="92"/>
      <c r="AWE49" s="92"/>
      <c r="AWF49" s="92"/>
      <c r="AWG49" s="92"/>
      <c r="AWH49" s="92"/>
      <c r="AWI49" s="92"/>
      <c r="AWJ49" s="92"/>
      <c r="AWK49" s="92"/>
      <c r="AWL49" s="92"/>
      <c r="AWM49" s="92"/>
      <c r="AWN49" s="92"/>
      <c r="AWO49" s="92"/>
      <c r="AWP49" s="92"/>
      <c r="AWQ49" s="92"/>
      <c r="AWR49" s="92"/>
      <c r="AWS49" s="92"/>
      <c r="AWT49" s="92"/>
      <c r="AWU49" s="92"/>
      <c r="AWV49" s="92"/>
      <c r="AWW49" s="92"/>
      <c r="AWX49" s="92"/>
      <c r="AWY49" s="92"/>
      <c r="AWZ49" s="92"/>
      <c r="AXA49" s="92"/>
      <c r="AXB49" s="92"/>
      <c r="AXC49" s="92"/>
      <c r="AXD49" s="92"/>
      <c r="AXE49" s="92"/>
      <c r="AXF49" s="92"/>
      <c r="AXG49" s="92"/>
      <c r="AXH49" s="92"/>
      <c r="AXI49" s="92"/>
      <c r="AXJ49" s="92"/>
      <c r="AXK49" s="92"/>
      <c r="AXL49" s="92"/>
      <c r="AXM49" s="92"/>
      <c r="AXN49" s="92"/>
      <c r="AXO49" s="92"/>
      <c r="AXP49" s="92"/>
      <c r="AXQ49" s="92"/>
      <c r="AXR49" s="92"/>
      <c r="AXS49" s="92"/>
      <c r="AXT49" s="92"/>
      <c r="AXU49" s="92"/>
      <c r="AXV49" s="92"/>
      <c r="AXW49" s="92"/>
      <c r="AXX49" s="92"/>
      <c r="AXY49" s="92"/>
      <c r="AXZ49" s="92"/>
      <c r="AYA49" s="92"/>
      <c r="AYB49" s="92"/>
      <c r="AYC49" s="92"/>
      <c r="AYD49" s="92"/>
      <c r="AYE49" s="92"/>
      <c r="AYF49" s="92"/>
      <c r="AYG49" s="92"/>
      <c r="AYH49" s="92"/>
      <c r="AYI49" s="92"/>
      <c r="AYJ49" s="92"/>
      <c r="AYK49" s="92"/>
      <c r="AYL49" s="92"/>
      <c r="AYM49" s="92"/>
      <c r="AYN49" s="92"/>
      <c r="AYO49" s="92"/>
      <c r="AYP49" s="92"/>
      <c r="AYQ49" s="92"/>
      <c r="AYR49" s="92"/>
      <c r="AYS49" s="92"/>
      <c r="AYT49" s="92"/>
      <c r="AYU49" s="92"/>
      <c r="AYV49" s="92"/>
      <c r="AYW49" s="92"/>
      <c r="AYX49" s="92"/>
      <c r="AYY49" s="92"/>
      <c r="AYZ49" s="92"/>
      <c r="AZA49" s="92"/>
      <c r="AZB49" s="92"/>
      <c r="AZC49" s="92"/>
      <c r="AZD49" s="92"/>
      <c r="AZE49" s="92"/>
      <c r="AZF49" s="92"/>
      <c r="AZG49" s="92"/>
      <c r="AZH49" s="92"/>
      <c r="AZI49" s="92"/>
      <c r="AZJ49" s="92"/>
      <c r="AZK49" s="92"/>
      <c r="AZL49" s="92"/>
      <c r="AZM49" s="92"/>
      <c r="AZN49" s="92"/>
      <c r="AZO49" s="92"/>
      <c r="AZP49" s="92"/>
      <c r="AZQ49" s="92"/>
      <c r="AZR49" s="92"/>
      <c r="AZS49" s="92"/>
      <c r="AZT49" s="92"/>
      <c r="AZU49" s="92"/>
      <c r="AZV49" s="92"/>
      <c r="AZW49" s="92"/>
      <c r="AZX49" s="92"/>
      <c r="AZY49" s="92"/>
      <c r="AZZ49" s="92"/>
      <c r="BAA49" s="92"/>
      <c r="BAB49" s="92"/>
      <c r="BAC49" s="92"/>
      <c r="BAD49" s="92"/>
      <c r="BAE49" s="92"/>
      <c r="BAF49" s="92"/>
      <c r="BAG49" s="92"/>
      <c r="BAH49" s="92"/>
      <c r="BAI49" s="92"/>
      <c r="BAJ49" s="92"/>
      <c r="BAK49" s="92"/>
      <c r="BAL49" s="92"/>
      <c r="BAM49" s="92"/>
      <c r="BAN49" s="92"/>
      <c r="BAO49" s="92"/>
      <c r="BAP49" s="92"/>
      <c r="BAQ49" s="92"/>
      <c r="BAR49" s="92"/>
      <c r="BAS49" s="92"/>
      <c r="BAT49" s="92"/>
      <c r="BAU49" s="92"/>
      <c r="BAV49" s="92"/>
      <c r="BAW49" s="92"/>
      <c r="BAX49" s="92"/>
      <c r="BAY49" s="92"/>
      <c r="BAZ49" s="92"/>
      <c r="BBA49" s="92"/>
      <c r="BBB49" s="92"/>
      <c r="BBC49" s="92"/>
      <c r="BBD49" s="92"/>
      <c r="BBE49" s="92"/>
      <c r="BBF49" s="92"/>
      <c r="BBG49" s="92"/>
      <c r="BBH49" s="92"/>
      <c r="BBI49" s="92"/>
      <c r="BBJ49" s="92"/>
      <c r="BBK49" s="92"/>
      <c r="BBL49" s="92"/>
      <c r="BBM49" s="92"/>
      <c r="BBN49" s="92"/>
      <c r="BBO49" s="92"/>
      <c r="BBP49" s="92"/>
      <c r="BBQ49" s="92"/>
      <c r="BBR49" s="92"/>
      <c r="BBS49" s="92"/>
      <c r="BBT49" s="92"/>
      <c r="BBU49" s="92"/>
      <c r="BBV49" s="92"/>
      <c r="BBW49" s="92"/>
      <c r="BBX49" s="92"/>
      <c r="BBY49" s="92"/>
      <c r="BBZ49" s="92"/>
      <c r="BCA49" s="92"/>
      <c r="BCB49" s="92"/>
      <c r="BCC49" s="92"/>
      <c r="BCD49" s="92"/>
      <c r="BCE49" s="92"/>
      <c r="BCF49" s="92"/>
      <c r="BCG49" s="92"/>
      <c r="BCH49" s="92"/>
      <c r="BCI49" s="92"/>
      <c r="BCJ49" s="92"/>
      <c r="BCK49" s="92"/>
      <c r="BCL49" s="92"/>
      <c r="BCM49" s="92"/>
      <c r="BCN49" s="92"/>
      <c r="BCO49" s="92"/>
      <c r="BCP49" s="92"/>
      <c r="BCQ49" s="92"/>
      <c r="BCR49" s="92"/>
      <c r="BCS49" s="92"/>
      <c r="BCT49" s="92"/>
      <c r="BCU49" s="92"/>
      <c r="BCV49" s="92"/>
      <c r="BCW49" s="92"/>
      <c r="BCX49" s="92"/>
      <c r="BCY49" s="92"/>
      <c r="BCZ49" s="92"/>
      <c r="BDA49" s="92"/>
      <c r="BDB49" s="92"/>
      <c r="BDC49" s="92"/>
      <c r="BDD49" s="92"/>
      <c r="BDE49" s="92"/>
      <c r="BDF49" s="92"/>
      <c r="BDG49" s="92"/>
      <c r="BDH49" s="92"/>
      <c r="BDI49" s="92"/>
      <c r="BDJ49" s="92"/>
      <c r="BDK49" s="92"/>
      <c r="BDL49" s="92"/>
      <c r="BDM49" s="92"/>
      <c r="BDN49" s="92"/>
      <c r="BDO49" s="92"/>
      <c r="BDP49" s="92"/>
      <c r="BDQ49" s="92"/>
      <c r="BDR49" s="92"/>
      <c r="BDS49" s="92"/>
      <c r="BDT49" s="92"/>
      <c r="BDU49" s="92"/>
      <c r="BDV49" s="92"/>
      <c r="BDW49" s="92"/>
      <c r="BDX49" s="92"/>
      <c r="BDY49" s="92"/>
      <c r="BDZ49" s="92"/>
      <c r="BEA49" s="92"/>
      <c r="BEB49" s="92"/>
      <c r="BEC49" s="92"/>
      <c r="BED49" s="92"/>
      <c r="BEE49" s="92"/>
      <c r="BEF49" s="92"/>
      <c r="BEG49" s="92"/>
      <c r="BEH49" s="92"/>
      <c r="BEI49" s="92"/>
      <c r="BEJ49" s="92"/>
      <c r="BEK49" s="92"/>
      <c r="BEL49" s="92"/>
      <c r="BEM49" s="92"/>
      <c r="BEN49" s="92"/>
      <c r="BEO49" s="92"/>
      <c r="BEP49" s="92"/>
      <c r="BEQ49" s="92"/>
      <c r="BER49" s="92"/>
      <c r="BES49" s="92"/>
      <c r="BET49" s="92"/>
      <c r="BEU49" s="92"/>
      <c r="BEV49" s="92"/>
      <c r="BEW49" s="92"/>
      <c r="BEX49" s="92"/>
      <c r="BEY49" s="92"/>
      <c r="BEZ49" s="92"/>
      <c r="BFA49" s="92"/>
      <c r="BFB49" s="92"/>
      <c r="BFC49" s="92"/>
      <c r="BFD49" s="92"/>
      <c r="BFE49" s="92"/>
      <c r="BFF49" s="92"/>
      <c r="BFG49" s="92"/>
      <c r="BFH49" s="92"/>
      <c r="BFI49" s="92"/>
      <c r="BFJ49" s="92"/>
      <c r="BFK49" s="92"/>
      <c r="BFL49" s="92"/>
      <c r="BFM49" s="92"/>
      <c r="BFN49" s="92"/>
      <c r="BFO49" s="92"/>
      <c r="BFP49" s="92"/>
      <c r="BFQ49" s="92"/>
      <c r="BFR49" s="92"/>
      <c r="BFS49" s="92"/>
      <c r="BFT49" s="92"/>
      <c r="BFU49" s="92"/>
      <c r="BFV49" s="92"/>
      <c r="BFW49" s="92"/>
      <c r="BFX49" s="92"/>
      <c r="BFY49" s="92"/>
      <c r="BFZ49" s="92"/>
      <c r="BGA49" s="92"/>
      <c r="BGB49" s="92"/>
      <c r="BGC49" s="92"/>
      <c r="BGD49" s="92"/>
      <c r="BGE49" s="92"/>
      <c r="BGF49" s="92"/>
      <c r="BGG49" s="92"/>
      <c r="BGH49" s="92"/>
      <c r="BGI49" s="92"/>
      <c r="BGJ49" s="92"/>
      <c r="BGK49" s="92"/>
      <c r="BGL49" s="92"/>
      <c r="BGM49" s="92"/>
      <c r="BGN49" s="92"/>
      <c r="BGO49" s="92"/>
      <c r="BGP49" s="92"/>
      <c r="BGQ49" s="92"/>
      <c r="BGR49" s="92"/>
      <c r="BGS49" s="92"/>
      <c r="BGT49" s="92"/>
      <c r="BGU49" s="92"/>
      <c r="BGV49" s="92"/>
      <c r="BGW49" s="92"/>
      <c r="BGX49" s="92"/>
      <c r="BGY49" s="92"/>
      <c r="BGZ49" s="92"/>
      <c r="BHA49" s="92"/>
      <c r="BHB49" s="92"/>
      <c r="BHC49" s="92"/>
      <c r="BHD49" s="92"/>
      <c r="BHE49" s="92"/>
      <c r="BHF49" s="92"/>
      <c r="BHG49" s="92"/>
      <c r="BHH49" s="92"/>
      <c r="BHI49" s="92"/>
      <c r="BHJ49" s="92"/>
      <c r="BHK49" s="92"/>
      <c r="BHL49" s="92"/>
      <c r="BHM49" s="92"/>
      <c r="BHN49" s="92"/>
      <c r="BHO49" s="92"/>
      <c r="BHP49" s="92"/>
      <c r="BHQ49" s="92"/>
      <c r="BHR49" s="92"/>
      <c r="BHS49" s="92"/>
      <c r="BHT49" s="92"/>
      <c r="BHU49" s="92"/>
      <c r="BHV49" s="92"/>
      <c r="BHW49" s="92"/>
      <c r="BHX49" s="92"/>
      <c r="BHY49" s="92"/>
      <c r="BHZ49" s="92"/>
      <c r="BIA49" s="92"/>
      <c r="BIB49" s="92"/>
      <c r="BIC49" s="92"/>
      <c r="BID49" s="92"/>
      <c r="BIE49" s="92"/>
      <c r="BIF49" s="92"/>
      <c r="BIG49" s="92"/>
      <c r="BIH49" s="92"/>
      <c r="BII49" s="92"/>
      <c r="BIJ49" s="92"/>
      <c r="BIK49" s="92"/>
      <c r="BIL49" s="92"/>
      <c r="BIM49" s="92"/>
      <c r="BIN49" s="92"/>
      <c r="BIO49" s="92"/>
      <c r="BIP49" s="92"/>
      <c r="BIQ49" s="92"/>
      <c r="BIR49" s="92"/>
      <c r="BIS49" s="92"/>
      <c r="BIT49" s="92"/>
      <c r="BIU49" s="92"/>
      <c r="BIV49" s="92"/>
      <c r="BIW49" s="92"/>
      <c r="BIX49" s="92"/>
      <c r="BIY49" s="92"/>
      <c r="BIZ49" s="92"/>
      <c r="BJA49" s="92"/>
      <c r="BJB49" s="92"/>
      <c r="BJC49" s="92"/>
      <c r="BJD49" s="92"/>
      <c r="BJE49" s="92"/>
      <c r="BJF49" s="92"/>
      <c r="BJG49" s="92"/>
      <c r="BJH49" s="92"/>
      <c r="BJI49" s="92"/>
      <c r="BJJ49" s="92"/>
      <c r="BJK49" s="92"/>
      <c r="BJL49" s="92"/>
      <c r="BJM49" s="92"/>
      <c r="BJN49" s="92"/>
      <c r="BJO49" s="92"/>
      <c r="BJP49" s="92"/>
      <c r="BJQ49" s="92"/>
      <c r="BJR49" s="92"/>
      <c r="BJS49" s="92"/>
      <c r="BJT49" s="92"/>
      <c r="BJU49" s="92"/>
      <c r="BJV49" s="92"/>
      <c r="BJW49" s="92"/>
      <c r="BJX49" s="92"/>
      <c r="BJY49" s="92"/>
      <c r="BJZ49" s="92"/>
      <c r="BKA49" s="92"/>
      <c r="BKB49" s="92"/>
      <c r="BKC49" s="92"/>
      <c r="BKD49" s="92"/>
      <c r="BKE49" s="92"/>
      <c r="BKF49" s="92"/>
      <c r="BKG49" s="92"/>
      <c r="BKH49" s="92"/>
      <c r="BKI49" s="92"/>
      <c r="BKJ49" s="92"/>
      <c r="BKK49" s="92"/>
      <c r="BKL49" s="92"/>
      <c r="BKM49" s="92"/>
      <c r="BKN49" s="92"/>
      <c r="BKO49" s="92"/>
      <c r="BKP49" s="92"/>
      <c r="BKQ49" s="92"/>
      <c r="BKR49" s="92"/>
      <c r="BKS49" s="92"/>
      <c r="BKT49" s="92"/>
      <c r="BKU49" s="92"/>
      <c r="BKV49" s="92"/>
      <c r="BKW49" s="92"/>
      <c r="BKX49" s="92"/>
      <c r="BKY49" s="92"/>
      <c r="BKZ49" s="92"/>
      <c r="BLA49" s="92"/>
      <c r="BLB49" s="92"/>
      <c r="BLC49" s="92"/>
      <c r="BLD49" s="92"/>
      <c r="BLE49" s="92"/>
      <c r="BLF49" s="92"/>
      <c r="BLG49" s="92"/>
      <c r="BLH49" s="92"/>
      <c r="BLI49" s="92"/>
      <c r="BLJ49" s="92"/>
      <c r="BLK49" s="92"/>
      <c r="BLL49" s="92"/>
      <c r="BLM49" s="92"/>
      <c r="BLN49" s="92"/>
      <c r="BLO49" s="92"/>
      <c r="BLP49" s="92"/>
      <c r="BLQ49" s="92"/>
      <c r="BLR49" s="92"/>
      <c r="BLS49" s="92"/>
      <c r="BLT49" s="92"/>
      <c r="BLU49" s="92"/>
      <c r="BLV49" s="92"/>
      <c r="BLW49" s="92"/>
      <c r="BLX49" s="92"/>
      <c r="BLY49" s="92"/>
      <c r="BLZ49" s="92"/>
      <c r="BMA49" s="92"/>
      <c r="BMB49" s="92"/>
      <c r="BMC49" s="92"/>
      <c r="BMD49" s="92"/>
      <c r="BME49" s="92"/>
      <c r="BMF49" s="92"/>
      <c r="BMG49" s="92"/>
      <c r="BMH49" s="92"/>
      <c r="BMI49" s="92"/>
      <c r="BMJ49" s="92"/>
      <c r="BMK49" s="92"/>
      <c r="BML49" s="92"/>
      <c r="BMM49" s="92"/>
      <c r="BMN49" s="92"/>
      <c r="BMO49" s="92"/>
      <c r="BMP49" s="92"/>
      <c r="BMQ49" s="92"/>
      <c r="BMR49" s="92"/>
      <c r="BMS49" s="92"/>
      <c r="BMT49" s="92"/>
      <c r="BMU49" s="92"/>
      <c r="BMV49" s="92"/>
      <c r="BMW49" s="92"/>
      <c r="BMX49" s="92"/>
      <c r="BMY49" s="92"/>
      <c r="BMZ49" s="92"/>
      <c r="BNA49" s="92"/>
      <c r="BNB49" s="92"/>
      <c r="BNC49" s="92"/>
      <c r="BND49" s="92"/>
      <c r="BNE49" s="92"/>
      <c r="BNF49" s="92"/>
      <c r="BNG49" s="92"/>
      <c r="BNH49" s="92"/>
      <c r="BNI49" s="92"/>
      <c r="BNJ49" s="92"/>
      <c r="BNK49" s="92"/>
      <c r="BNL49" s="92"/>
      <c r="BNM49" s="92"/>
      <c r="BNN49" s="92"/>
      <c r="BNO49" s="92"/>
      <c r="BNP49" s="92"/>
      <c r="BNQ49" s="92"/>
      <c r="BNR49" s="92"/>
      <c r="BNS49" s="92"/>
      <c r="BNT49" s="92"/>
      <c r="BNU49" s="92"/>
      <c r="BNV49" s="92"/>
      <c r="BNW49" s="92"/>
      <c r="BNX49" s="92"/>
      <c r="BNY49" s="92"/>
      <c r="BNZ49" s="92"/>
      <c r="BOA49" s="92"/>
      <c r="BOB49" s="92"/>
      <c r="BOC49" s="92"/>
      <c r="BOD49" s="92"/>
      <c r="BOE49" s="92"/>
      <c r="BOF49" s="92"/>
      <c r="BOG49" s="92"/>
      <c r="BOH49" s="92"/>
      <c r="BOI49" s="92"/>
      <c r="BOJ49" s="92"/>
      <c r="BOK49" s="92"/>
      <c r="BOL49" s="92"/>
      <c r="BOM49" s="92"/>
      <c r="BON49" s="92"/>
      <c r="BOO49" s="92"/>
      <c r="BOP49" s="92"/>
      <c r="BOQ49" s="92"/>
      <c r="BOR49" s="92"/>
      <c r="BOS49" s="92"/>
      <c r="BOT49" s="92"/>
      <c r="BOU49" s="92"/>
      <c r="BOV49" s="92"/>
      <c r="BOW49" s="92"/>
      <c r="BOX49" s="92"/>
      <c r="BOY49" s="92"/>
      <c r="BOZ49" s="92"/>
      <c r="BPA49" s="92"/>
      <c r="BPB49" s="92"/>
      <c r="BPC49" s="92"/>
      <c r="BPD49" s="92"/>
      <c r="BPE49" s="92"/>
      <c r="BPF49" s="92"/>
      <c r="BPG49" s="92"/>
      <c r="BPH49" s="92"/>
      <c r="BPI49" s="92"/>
      <c r="BPJ49" s="92"/>
      <c r="BPK49" s="92"/>
      <c r="BPL49" s="92"/>
      <c r="BPM49" s="92"/>
      <c r="BPN49" s="92"/>
      <c r="BPO49" s="92"/>
      <c r="BPP49" s="92"/>
      <c r="BPQ49" s="92"/>
      <c r="BPR49" s="92"/>
      <c r="BPS49" s="92"/>
      <c r="BPT49" s="92"/>
      <c r="BPU49" s="92"/>
      <c r="BPV49" s="92"/>
      <c r="BPW49" s="92"/>
      <c r="BPX49" s="92"/>
      <c r="BPY49" s="92"/>
      <c r="BPZ49" s="92"/>
      <c r="BQA49" s="92"/>
      <c r="BQB49" s="92"/>
      <c r="BQC49" s="92"/>
      <c r="BQD49" s="92"/>
      <c r="BQE49" s="92"/>
      <c r="BQF49" s="92"/>
      <c r="BQG49" s="92"/>
      <c r="BQH49" s="92"/>
      <c r="BQI49" s="92"/>
      <c r="BQJ49" s="92"/>
      <c r="BQK49" s="92"/>
      <c r="BQL49" s="92"/>
      <c r="BQM49" s="92"/>
      <c r="BQN49" s="92"/>
      <c r="BQO49" s="92"/>
      <c r="BQP49" s="92"/>
      <c r="BQQ49" s="92"/>
      <c r="BQR49" s="92"/>
      <c r="BQS49" s="92"/>
      <c r="BQT49" s="92"/>
      <c r="BQU49" s="92"/>
      <c r="BQV49" s="92"/>
      <c r="BQW49" s="92"/>
      <c r="BQX49" s="92"/>
      <c r="BQY49" s="92"/>
      <c r="BQZ49" s="92"/>
      <c r="BRA49" s="92"/>
      <c r="BRB49" s="92"/>
      <c r="BRC49" s="92"/>
      <c r="BRD49" s="92"/>
      <c r="BRE49" s="92"/>
      <c r="BRF49" s="92"/>
      <c r="BRG49" s="92"/>
      <c r="BRH49" s="92"/>
      <c r="BRI49" s="92"/>
      <c r="BRJ49" s="92"/>
      <c r="BRK49" s="92"/>
      <c r="BRL49" s="92"/>
      <c r="BRM49" s="92"/>
      <c r="BRN49" s="92"/>
      <c r="BRO49" s="92"/>
      <c r="BRP49" s="92"/>
      <c r="BRQ49" s="92"/>
      <c r="BRR49" s="92"/>
      <c r="BRS49" s="92"/>
      <c r="BRT49" s="92"/>
      <c r="BRU49" s="92"/>
      <c r="BRV49" s="92"/>
      <c r="BRW49" s="92"/>
      <c r="BRX49" s="92"/>
      <c r="BRY49" s="92"/>
      <c r="BRZ49" s="92"/>
      <c r="BSA49" s="92"/>
      <c r="BSB49" s="92"/>
      <c r="BSC49" s="92"/>
      <c r="BSD49" s="92"/>
      <c r="BSE49" s="92"/>
      <c r="BSF49" s="92"/>
      <c r="BSG49" s="92"/>
      <c r="BSH49" s="92"/>
      <c r="BSI49" s="92"/>
      <c r="BSJ49" s="92"/>
      <c r="BSK49" s="92"/>
      <c r="BSL49" s="92"/>
      <c r="BSM49" s="92"/>
      <c r="BSN49" s="92"/>
      <c r="BSO49" s="92"/>
      <c r="BSP49" s="92"/>
      <c r="BSQ49" s="92"/>
      <c r="BSR49" s="92"/>
      <c r="BSS49" s="92"/>
      <c r="BST49" s="92"/>
      <c r="BSU49" s="92"/>
      <c r="BSV49" s="92"/>
      <c r="BSW49" s="92"/>
      <c r="BSX49" s="92"/>
      <c r="BSY49" s="92"/>
      <c r="BSZ49" s="92"/>
      <c r="BTA49" s="92"/>
      <c r="BTB49" s="92"/>
      <c r="BTC49" s="92"/>
      <c r="BTD49" s="92"/>
      <c r="BTE49" s="92"/>
      <c r="BTF49" s="92"/>
      <c r="BTG49" s="92"/>
      <c r="BTH49" s="92"/>
      <c r="BTI49" s="92"/>
      <c r="BTJ49" s="92"/>
      <c r="BTK49" s="92"/>
      <c r="BTL49" s="92"/>
      <c r="BTM49" s="92"/>
      <c r="BTN49" s="92"/>
      <c r="BTO49" s="92"/>
      <c r="BTP49" s="92"/>
      <c r="BTQ49" s="92"/>
      <c r="BTR49" s="92"/>
      <c r="BTS49" s="92"/>
      <c r="BTT49" s="92"/>
      <c r="BTU49" s="92"/>
      <c r="BTV49" s="92"/>
      <c r="BTW49" s="92"/>
      <c r="BTX49" s="92"/>
      <c r="BTY49" s="92"/>
      <c r="BTZ49" s="92"/>
      <c r="BUA49" s="92"/>
      <c r="BUB49" s="92"/>
      <c r="BUC49" s="92"/>
      <c r="BUD49" s="92"/>
      <c r="BUE49" s="92"/>
      <c r="BUF49" s="92"/>
      <c r="BUG49" s="92"/>
      <c r="BUH49" s="92"/>
      <c r="BUI49" s="92"/>
      <c r="BUJ49" s="92"/>
      <c r="BUK49" s="92"/>
      <c r="BUL49" s="92"/>
      <c r="BUM49" s="92"/>
      <c r="BUN49" s="92"/>
      <c r="BUO49" s="92"/>
      <c r="BUP49" s="92"/>
      <c r="BUQ49" s="92"/>
      <c r="BUR49" s="92"/>
      <c r="BUS49" s="92"/>
      <c r="BUT49" s="92"/>
      <c r="BUU49" s="92"/>
      <c r="BUV49" s="92"/>
      <c r="BUW49" s="92"/>
      <c r="BUX49" s="92"/>
      <c r="BUY49" s="92"/>
      <c r="BUZ49" s="92"/>
      <c r="BVA49" s="92"/>
      <c r="BVB49" s="92"/>
      <c r="BVC49" s="92"/>
      <c r="BVD49" s="92"/>
      <c r="BVE49" s="92"/>
      <c r="BVF49" s="92"/>
      <c r="BVG49" s="92"/>
      <c r="BVH49" s="92"/>
      <c r="BVI49" s="92"/>
      <c r="BVJ49" s="92"/>
      <c r="BVK49" s="92"/>
      <c r="BVL49" s="92"/>
      <c r="BVM49" s="92"/>
      <c r="BVN49" s="92"/>
      <c r="BVO49" s="92"/>
      <c r="BVP49" s="92"/>
      <c r="BVQ49" s="92"/>
      <c r="BVR49" s="92"/>
      <c r="BVS49" s="92"/>
      <c r="BVT49" s="92"/>
      <c r="BVU49" s="92"/>
      <c r="BVV49" s="92"/>
      <c r="BVW49" s="92"/>
      <c r="BVX49" s="92"/>
      <c r="BVY49" s="92"/>
      <c r="BVZ49" s="92"/>
      <c r="BWA49" s="92"/>
      <c r="BWB49" s="92"/>
      <c r="BWC49" s="92"/>
      <c r="BWD49" s="92"/>
      <c r="BWE49" s="92"/>
      <c r="BWF49" s="92"/>
      <c r="BWG49" s="92"/>
      <c r="BWH49" s="92"/>
      <c r="BWI49" s="92"/>
      <c r="BWJ49" s="92"/>
      <c r="BWK49" s="92"/>
      <c r="BWL49" s="92"/>
      <c r="BWM49" s="92"/>
      <c r="BWN49" s="92"/>
      <c r="BWO49" s="92"/>
      <c r="BWP49" s="92"/>
      <c r="BWQ49" s="92"/>
      <c r="BWR49" s="92"/>
      <c r="BWS49" s="92"/>
      <c r="BWT49" s="92"/>
      <c r="BWU49" s="92"/>
      <c r="BWV49" s="92"/>
      <c r="BWW49" s="92"/>
      <c r="BWX49" s="92"/>
      <c r="BWY49" s="92"/>
      <c r="BWZ49" s="92"/>
      <c r="BXA49" s="92"/>
      <c r="BXB49" s="92"/>
      <c r="BXC49" s="92"/>
      <c r="BXD49" s="92"/>
      <c r="BXE49" s="92"/>
      <c r="BXF49" s="92"/>
      <c r="BXG49" s="92"/>
      <c r="BXH49" s="92"/>
      <c r="BXI49" s="92"/>
      <c r="BXJ49" s="92"/>
      <c r="BXK49" s="92"/>
      <c r="BXL49" s="92"/>
      <c r="BXM49" s="92"/>
      <c r="BXN49" s="92"/>
      <c r="BXO49" s="92"/>
      <c r="BXP49" s="92"/>
      <c r="BXQ49" s="92"/>
      <c r="BXR49" s="92"/>
      <c r="BXS49" s="92"/>
      <c r="BXT49" s="92"/>
      <c r="BXU49" s="92"/>
      <c r="BXV49" s="92"/>
      <c r="BXW49" s="92"/>
      <c r="BXX49" s="92"/>
      <c r="BXY49" s="92"/>
      <c r="BXZ49" s="92"/>
      <c r="BYA49" s="92"/>
      <c r="BYB49" s="92"/>
      <c r="BYC49" s="92"/>
      <c r="BYD49" s="92"/>
      <c r="BYE49" s="92"/>
      <c r="BYF49" s="92"/>
      <c r="BYG49" s="92"/>
      <c r="BYH49" s="92"/>
      <c r="BYI49" s="92"/>
      <c r="BYJ49" s="92"/>
      <c r="BYK49" s="92"/>
      <c r="BYL49" s="92"/>
      <c r="BYM49" s="92"/>
      <c r="BYN49" s="92"/>
      <c r="BYO49" s="92"/>
      <c r="BYP49" s="92"/>
      <c r="BYQ49" s="92"/>
      <c r="BYR49" s="92"/>
      <c r="BYS49" s="92"/>
      <c r="BYT49" s="92"/>
      <c r="BYU49" s="92"/>
      <c r="BYV49" s="92"/>
      <c r="BYW49" s="92"/>
      <c r="BYX49" s="92"/>
      <c r="BYY49" s="92"/>
      <c r="BYZ49" s="92"/>
      <c r="BZA49" s="92"/>
      <c r="BZB49" s="92"/>
      <c r="BZC49" s="92"/>
      <c r="BZD49" s="92"/>
      <c r="BZE49" s="92"/>
      <c r="BZF49" s="92"/>
      <c r="BZG49" s="92"/>
      <c r="BZH49" s="92"/>
      <c r="BZI49" s="92"/>
      <c r="BZJ49" s="92"/>
      <c r="BZK49" s="92"/>
      <c r="BZL49" s="92"/>
      <c r="BZM49" s="92"/>
      <c r="BZN49" s="92"/>
      <c r="BZO49" s="92"/>
      <c r="BZP49" s="92"/>
      <c r="BZQ49" s="92"/>
      <c r="BZR49" s="92"/>
      <c r="BZS49" s="92"/>
      <c r="BZT49" s="92"/>
      <c r="BZU49" s="92"/>
      <c r="BZV49" s="92"/>
      <c r="BZW49" s="92"/>
      <c r="BZX49" s="92"/>
      <c r="BZY49" s="92"/>
      <c r="BZZ49" s="92"/>
      <c r="CAA49" s="92"/>
      <c r="CAB49" s="92"/>
      <c r="CAC49" s="92"/>
      <c r="CAD49" s="92"/>
      <c r="CAE49" s="92"/>
      <c r="CAF49" s="92"/>
      <c r="CAG49" s="92"/>
      <c r="CAH49" s="92"/>
      <c r="CAI49" s="92"/>
      <c r="CAJ49" s="92"/>
      <c r="CAK49" s="92"/>
      <c r="CAL49" s="92"/>
      <c r="CAM49" s="92"/>
      <c r="CAN49" s="92"/>
      <c r="CAO49" s="92"/>
      <c r="CAP49" s="92"/>
      <c r="CAQ49" s="92"/>
      <c r="CAR49" s="92"/>
      <c r="CAS49" s="92"/>
      <c r="CAT49" s="92"/>
      <c r="CAU49" s="92"/>
      <c r="CAV49" s="92"/>
      <c r="CAW49" s="92"/>
      <c r="CAX49" s="92"/>
      <c r="CAY49" s="92"/>
      <c r="CAZ49" s="92"/>
      <c r="CBA49" s="92"/>
      <c r="CBB49" s="92"/>
      <c r="CBC49" s="92"/>
      <c r="CBD49" s="92"/>
      <c r="CBE49" s="92"/>
      <c r="CBF49" s="92"/>
      <c r="CBG49" s="92"/>
      <c r="CBH49" s="92"/>
      <c r="CBI49" s="92"/>
      <c r="CBJ49" s="92"/>
      <c r="CBK49" s="92"/>
      <c r="CBL49" s="92"/>
      <c r="CBM49" s="92"/>
      <c r="CBN49" s="92"/>
      <c r="CBO49" s="92"/>
      <c r="CBP49" s="92"/>
      <c r="CBQ49" s="92"/>
      <c r="CBR49" s="92"/>
      <c r="CBS49" s="92"/>
      <c r="CBT49" s="92"/>
      <c r="CBU49" s="92"/>
      <c r="CBV49" s="92"/>
      <c r="CBW49" s="92"/>
      <c r="CBX49" s="92"/>
      <c r="CBY49" s="92"/>
      <c r="CBZ49" s="92"/>
      <c r="CCA49" s="92"/>
      <c r="CCB49" s="92"/>
      <c r="CCC49" s="92"/>
      <c r="CCD49" s="92"/>
      <c r="CCE49" s="92"/>
      <c r="CCF49" s="92"/>
      <c r="CCG49" s="92"/>
      <c r="CCH49" s="92"/>
      <c r="CCI49" s="92"/>
      <c r="CCJ49" s="92"/>
      <c r="CCK49" s="92"/>
      <c r="CCL49" s="92"/>
      <c r="CCM49" s="92"/>
      <c r="CCN49" s="92"/>
      <c r="CCO49" s="92"/>
      <c r="CCP49" s="92"/>
      <c r="CCQ49" s="92"/>
      <c r="CCR49" s="92"/>
      <c r="CCS49" s="92"/>
      <c r="CCT49" s="92"/>
      <c r="CCU49" s="92"/>
      <c r="CCV49" s="92"/>
      <c r="CCW49" s="92"/>
      <c r="CCX49" s="92"/>
      <c r="CCY49" s="92"/>
      <c r="CCZ49" s="92"/>
      <c r="CDA49" s="92"/>
      <c r="CDB49" s="92"/>
      <c r="CDC49" s="92"/>
      <c r="CDD49" s="92"/>
      <c r="CDE49" s="92"/>
      <c r="CDF49" s="92"/>
      <c r="CDG49" s="92"/>
      <c r="CDH49" s="92"/>
      <c r="CDI49" s="92"/>
      <c r="CDJ49" s="92"/>
      <c r="CDK49" s="92"/>
      <c r="CDL49" s="92"/>
      <c r="CDM49" s="92"/>
      <c r="CDN49" s="92"/>
      <c r="CDO49" s="92"/>
      <c r="CDP49" s="92"/>
      <c r="CDQ49" s="92"/>
      <c r="CDR49" s="92"/>
      <c r="CDS49" s="92"/>
      <c r="CDT49" s="92"/>
      <c r="CDU49" s="92"/>
      <c r="CDV49" s="92"/>
      <c r="CDW49" s="92"/>
      <c r="CDX49" s="92"/>
      <c r="CDY49" s="92"/>
      <c r="CDZ49" s="92"/>
      <c r="CEA49" s="92"/>
      <c r="CEB49" s="92"/>
      <c r="CEC49" s="92"/>
      <c r="CED49" s="92"/>
      <c r="CEE49" s="92"/>
      <c r="CEF49" s="92"/>
      <c r="CEG49" s="92"/>
      <c r="CEH49" s="92"/>
      <c r="CEI49" s="92"/>
      <c r="CEJ49" s="92"/>
      <c r="CEK49" s="92"/>
      <c r="CEL49" s="92"/>
      <c r="CEM49" s="92"/>
      <c r="CEN49" s="92"/>
      <c r="CEO49" s="92"/>
      <c r="CEP49" s="92"/>
      <c r="CEQ49" s="92"/>
      <c r="CER49" s="92"/>
      <c r="CES49" s="92"/>
      <c r="CET49" s="92"/>
      <c r="CEU49" s="92"/>
      <c r="CEV49" s="92"/>
      <c r="CEW49" s="92"/>
      <c r="CEX49" s="92"/>
      <c r="CEY49" s="92"/>
      <c r="CEZ49" s="92"/>
      <c r="CFA49" s="92"/>
      <c r="CFB49" s="92"/>
      <c r="CFC49" s="92"/>
      <c r="CFD49" s="92"/>
      <c r="CFE49" s="92"/>
      <c r="CFF49" s="92"/>
      <c r="CFG49" s="92"/>
      <c r="CFH49" s="92"/>
      <c r="CFI49" s="92"/>
      <c r="CFJ49" s="92"/>
      <c r="CFK49" s="92"/>
      <c r="CFL49" s="92"/>
      <c r="CFM49" s="92"/>
      <c r="CFN49" s="92"/>
      <c r="CFO49" s="92"/>
      <c r="CFP49" s="92"/>
      <c r="CFQ49" s="92"/>
      <c r="CFR49" s="92"/>
      <c r="CFS49" s="92"/>
      <c r="CFT49" s="92"/>
      <c r="CFU49" s="92"/>
      <c r="CFV49" s="92"/>
      <c r="CFW49" s="92"/>
      <c r="CFX49" s="92"/>
      <c r="CFY49" s="92"/>
      <c r="CFZ49" s="92"/>
      <c r="CGA49" s="92"/>
      <c r="CGB49" s="92"/>
      <c r="CGC49" s="92"/>
      <c r="CGD49" s="92"/>
      <c r="CGE49" s="92"/>
      <c r="CGF49" s="92"/>
      <c r="CGG49" s="92"/>
      <c r="CGH49" s="92"/>
      <c r="CGI49" s="92"/>
      <c r="CGJ49" s="92"/>
      <c r="CGK49" s="92"/>
      <c r="CGL49" s="92"/>
      <c r="CGM49" s="92"/>
      <c r="CGN49" s="92"/>
      <c r="CGO49" s="92"/>
      <c r="CGP49" s="92"/>
      <c r="CGQ49" s="92"/>
      <c r="CGR49" s="92"/>
      <c r="CGS49" s="92"/>
      <c r="CGT49" s="92"/>
      <c r="CGU49" s="92"/>
      <c r="CGV49" s="92"/>
      <c r="CGW49" s="92"/>
      <c r="CGX49" s="92"/>
      <c r="CGY49" s="92"/>
      <c r="CGZ49" s="92"/>
      <c r="CHA49" s="92"/>
      <c r="CHB49" s="92"/>
      <c r="CHC49" s="92"/>
      <c r="CHD49" s="92"/>
      <c r="CHE49" s="92"/>
      <c r="CHF49" s="92"/>
      <c r="CHG49" s="92"/>
      <c r="CHH49" s="92"/>
      <c r="CHI49" s="92"/>
      <c r="CHJ49" s="92"/>
      <c r="CHK49" s="92"/>
      <c r="CHL49" s="92"/>
      <c r="CHM49" s="92"/>
      <c r="CHN49" s="92"/>
      <c r="CHO49" s="92"/>
      <c r="CHP49" s="92"/>
      <c r="CHQ49" s="92"/>
      <c r="CHR49" s="92"/>
      <c r="CHS49" s="92"/>
      <c r="CHT49" s="92"/>
      <c r="CHU49" s="92"/>
      <c r="CHV49" s="92"/>
      <c r="CHW49" s="92"/>
      <c r="CHX49" s="92"/>
      <c r="CHY49" s="92"/>
      <c r="CHZ49" s="92"/>
      <c r="CIA49" s="92"/>
      <c r="CIB49" s="92"/>
      <c r="CIC49" s="92"/>
      <c r="CID49" s="92"/>
      <c r="CIE49" s="92"/>
      <c r="CIF49" s="92"/>
      <c r="CIG49" s="92"/>
      <c r="CIH49" s="92"/>
      <c r="CII49" s="92"/>
      <c r="CIJ49" s="92"/>
      <c r="CIK49" s="92"/>
      <c r="CIL49" s="92"/>
      <c r="CIM49" s="92"/>
      <c r="CIN49" s="92"/>
      <c r="CIO49" s="92"/>
      <c r="CIP49" s="92"/>
      <c r="CIQ49" s="92"/>
      <c r="CIR49" s="92"/>
      <c r="CIS49" s="92"/>
      <c r="CIT49" s="92"/>
      <c r="CIU49" s="92"/>
      <c r="CIV49" s="92"/>
      <c r="CIW49" s="92"/>
      <c r="CIX49" s="92"/>
      <c r="CIY49" s="92"/>
      <c r="CIZ49" s="92"/>
      <c r="CJA49" s="92"/>
      <c r="CJB49" s="92"/>
      <c r="CJC49" s="92"/>
      <c r="CJD49" s="92"/>
      <c r="CJE49" s="92"/>
      <c r="CJF49" s="92"/>
      <c r="CJG49" s="92"/>
      <c r="CJH49" s="92"/>
      <c r="CJI49" s="92"/>
      <c r="CJJ49" s="92"/>
      <c r="CJK49" s="92"/>
      <c r="CJL49" s="92"/>
      <c r="CJM49" s="92"/>
      <c r="CJN49" s="92"/>
      <c r="CJO49" s="92"/>
      <c r="CJP49" s="92"/>
      <c r="CJQ49" s="92"/>
      <c r="CJR49" s="92"/>
      <c r="CJS49" s="92"/>
      <c r="CJT49" s="92"/>
      <c r="CJU49" s="92"/>
      <c r="CJV49" s="92"/>
      <c r="CJW49" s="92"/>
      <c r="CJX49" s="92"/>
      <c r="CJY49" s="92"/>
      <c r="CJZ49" s="92"/>
      <c r="CKA49" s="92"/>
      <c r="CKB49" s="92"/>
      <c r="CKC49" s="92"/>
      <c r="CKD49" s="92"/>
      <c r="CKE49" s="92"/>
      <c r="CKF49" s="92"/>
      <c r="CKG49" s="92"/>
      <c r="CKH49" s="92"/>
      <c r="CKI49" s="92"/>
      <c r="CKJ49" s="92"/>
      <c r="CKK49" s="92"/>
      <c r="CKL49" s="92"/>
      <c r="CKM49" s="92"/>
      <c r="CKN49" s="92"/>
      <c r="CKO49" s="92"/>
      <c r="CKP49" s="92"/>
      <c r="CKQ49" s="92"/>
      <c r="CKR49" s="92"/>
      <c r="CKS49" s="92"/>
      <c r="CKT49" s="92"/>
      <c r="CKU49" s="92"/>
      <c r="CKV49" s="92"/>
      <c r="CKW49" s="92"/>
      <c r="CKX49" s="92"/>
      <c r="CKY49" s="92"/>
      <c r="CKZ49" s="92"/>
      <c r="CLA49" s="92"/>
      <c r="CLB49" s="92"/>
      <c r="CLC49" s="92"/>
      <c r="CLD49" s="92"/>
      <c r="CLE49" s="92"/>
      <c r="CLF49" s="92"/>
      <c r="CLG49" s="92"/>
      <c r="CLH49" s="92"/>
      <c r="CLI49" s="92"/>
      <c r="CLJ49" s="92"/>
      <c r="CLK49" s="92"/>
      <c r="CLL49" s="92"/>
      <c r="CLM49" s="92"/>
      <c r="CLN49" s="92"/>
      <c r="CLO49" s="92"/>
      <c r="CLP49" s="92"/>
      <c r="CLQ49" s="92"/>
      <c r="CLR49" s="92"/>
      <c r="CLS49" s="92"/>
      <c r="CLT49" s="92"/>
      <c r="CLU49" s="92"/>
      <c r="CLV49" s="92"/>
      <c r="CLW49" s="92"/>
      <c r="CLX49" s="92"/>
      <c r="CLY49" s="92"/>
      <c r="CLZ49" s="92"/>
      <c r="CMA49" s="92"/>
      <c r="CMB49" s="92"/>
      <c r="CMC49" s="92"/>
      <c r="CMD49" s="92"/>
      <c r="CME49" s="92"/>
      <c r="CMF49" s="92"/>
      <c r="CMG49" s="92"/>
      <c r="CMH49" s="92"/>
      <c r="CMI49" s="92"/>
      <c r="CMJ49" s="92"/>
      <c r="CMK49" s="92"/>
      <c r="CML49" s="92"/>
      <c r="CMM49" s="92"/>
      <c r="CMN49" s="92"/>
      <c r="CMO49" s="92"/>
      <c r="CMP49" s="92"/>
      <c r="CMQ49" s="92"/>
      <c r="CMR49" s="92"/>
      <c r="CMS49" s="92"/>
      <c r="CMT49" s="92"/>
      <c r="CMU49" s="92"/>
      <c r="CMV49" s="92"/>
      <c r="CMW49" s="92"/>
      <c r="CMX49" s="92"/>
      <c r="CMY49" s="92"/>
      <c r="CMZ49" s="92"/>
    </row>
    <row r="50" spans="1:16157"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</row>
    <row r="51" spans="1:16157" ht="15.75">
      <c r="A51" s="114" t="s">
        <v>57</v>
      </c>
      <c r="B51" s="115"/>
      <c r="C51" s="115"/>
      <c r="D51" s="115"/>
      <c r="E51" s="116"/>
      <c r="F51" s="116"/>
      <c r="G51" s="115"/>
      <c r="H51" s="116"/>
      <c r="I51" s="117"/>
      <c r="J51" s="118"/>
      <c r="K51" s="117"/>
      <c r="L51" s="117"/>
      <c r="M51" s="117"/>
      <c r="N51" s="119"/>
      <c r="O51" s="119"/>
      <c r="P51" s="119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</row>
    <row r="52" spans="1:16157" ht="14.25">
      <c r="A52" s="25"/>
      <c r="B52" s="26" t="s">
        <v>10</v>
      </c>
      <c r="C52" s="26" t="s">
        <v>11</v>
      </c>
      <c r="D52" s="26" t="s">
        <v>12</v>
      </c>
      <c r="E52" s="27" t="s">
        <v>13</v>
      </c>
      <c r="F52" s="28" t="s">
        <v>14</v>
      </c>
      <c r="G52" s="26" t="s">
        <v>15</v>
      </c>
      <c r="H52" s="28" t="s">
        <v>16</v>
      </c>
      <c r="I52" s="25" t="s">
        <v>17</v>
      </c>
      <c r="J52" s="29" t="s">
        <v>18</v>
      </c>
      <c r="K52" s="30" t="s">
        <v>19</v>
      </c>
      <c r="L52" s="25"/>
      <c r="M52" s="25"/>
      <c r="N52" s="31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</row>
    <row r="53" spans="1:16157" ht="12.75">
      <c r="A53" s="120" t="s">
        <v>58</v>
      </c>
      <c r="B53" s="121"/>
      <c r="C53" s="121"/>
      <c r="D53" s="121"/>
      <c r="E53" s="122"/>
      <c r="F53" s="122"/>
      <c r="G53" s="123">
        <f>G54+G55</f>
        <v>123128.89600431673</v>
      </c>
      <c r="H53" s="124">
        <f>G53/1000</f>
        <v>123.12889600431673</v>
      </c>
      <c r="I53" s="125"/>
      <c r="J53" s="125"/>
      <c r="K53" s="125"/>
      <c r="L53" s="125"/>
      <c r="M53" s="125"/>
      <c r="N53" s="125"/>
      <c r="O53" s="125"/>
      <c r="P53" s="125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</row>
    <row r="54" spans="1:16157" ht="12.75">
      <c r="A54" t="s">
        <v>59</v>
      </c>
      <c r="B54" s="2">
        <v>43933.899999999994</v>
      </c>
      <c r="C54" s="2" t="s">
        <v>60</v>
      </c>
      <c r="D54" s="2">
        <f>B54</f>
        <v>43933.899999999994</v>
      </c>
      <c r="E54" s="3" t="s">
        <v>60</v>
      </c>
      <c r="F54" s="73"/>
      <c r="G54" s="2">
        <f>[1]Déplacements!D420</f>
        <v>11568.869421017251</v>
      </c>
      <c r="H54" s="73">
        <f t="shared" ref="H54:H60" si="8">G54/1000</f>
        <v>11.568869421017251</v>
      </c>
      <c r="J54" s="126"/>
      <c r="K54" s="126"/>
      <c r="L54" s="31" t="s">
        <v>22</v>
      </c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</row>
    <row r="55" spans="1:16157" ht="12.75">
      <c r="A55" t="s">
        <v>61</v>
      </c>
      <c r="B55" s="2">
        <v>418956.12</v>
      </c>
      <c r="C55" s="2" t="s">
        <v>60</v>
      </c>
      <c r="D55" s="2">
        <f>B55</f>
        <v>418956.12</v>
      </c>
      <c r="E55" s="3" t="s">
        <v>60</v>
      </c>
      <c r="F55" s="73"/>
      <c r="G55" s="2">
        <f>[1]Déplacements!D421</f>
        <v>111560.02658329948</v>
      </c>
      <c r="H55" s="73">
        <f t="shared" si="8"/>
        <v>111.56002658329948</v>
      </c>
      <c r="J55" s="126"/>
      <c r="K55" s="126"/>
      <c r="L55" s="31" t="s">
        <v>22</v>
      </c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</row>
    <row r="56" spans="1:16157" ht="12.75">
      <c r="A56" s="120" t="s">
        <v>62</v>
      </c>
      <c r="B56" s="121"/>
      <c r="C56" s="121"/>
      <c r="D56" s="121"/>
      <c r="E56" s="122"/>
      <c r="F56" s="122"/>
      <c r="G56" s="123">
        <f>G57</f>
        <v>46.247880000000009</v>
      </c>
      <c r="H56" s="124">
        <f t="shared" si="8"/>
        <v>4.6247880000000012E-2</v>
      </c>
      <c r="I56" s="125"/>
      <c r="J56" s="125"/>
      <c r="K56" s="125"/>
      <c r="L56" s="125"/>
      <c r="M56" s="125"/>
      <c r="N56" s="125"/>
      <c r="O56" s="125"/>
      <c r="P56" s="125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</row>
    <row r="57" spans="1:16157" ht="12.75">
      <c r="A57" t="s">
        <v>63</v>
      </c>
      <c r="B57" s="2">
        <v>300</v>
      </c>
      <c r="C57" s="2" t="s">
        <v>64</v>
      </c>
      <c r="D57" s="2">
        <f>B57</f>
        <v>300</v>
      </c>
      <c r="E57" s="3" t="s">
        <v>64</v>
      </c>
      <c r="F57" s="73"/>
      <c r="G57" s="2">
        <f>[1]Déplacements!D390</f>
        <v>46.247880000000009</v>
      </c>
      <c r="H57" s="73">
        <f t="shared" si="8"/>
        <v>4.6247880000000012E-2</v>
      </c>
      <c r="J57" s="126"/>
      <c r="K57" s="126"/>
      <c r="L57" s="31" t="s">
        <v>22</v>
      </c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</row>
    <row r="58" spans="1:16157" ht="12.75">
      <c r="A58" s="120" t="s">
        <v>65</v>
      </c>
      <c r="B58" s="121"/>
      <c r="C58" s="121"/>
      <c r="D58" s="121"/>
      <c r="E58" s="122"/>
      <c r="F58" s="122"/>
      <c r="G58" s="123">
        <f>SUM(G59:G60)</f>
        <v>7339.0428000000002</v>
      </c>
      <c r="H58" s="124">
        <f>G58/1000</f>
        <v>7.3390428000000005</v>
      </c>
      <c r="I58" s="125"/>
      <c r="J58" s="125"/>
      <c r="K58" s="125"/>
      <c r="L58" s="125"/>
      <c r="M58" s="125"/>
      <c r="N58" s="125"/>
      <c r="O58" s="125"/>
      <c r="P58" s="125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</row>
    <row r="59" spans="1:16157" ht="12.75">
      <c r="A59" t="s">
        <v>63</v>
      </c>
      <c r="D59" s="2">
        <f>B6/2*20</f>
        <v>18000</v>
      </c>
      <c r="E59" s="3" t="s">
        <v>60</v>
      </c>
      <c r="F59" s="73"/>
      <c r="G59" s="2">
        <f>[1]Déplacements!D391</f>
        <v>2774.8728000000001</v>
      </c>
      <c r="H59" s="73">
        <f t="shared" si="8"/>
        <v>2.7748728000000003</v>
      </c>
      <c r="J59" s="126"/>
      <c r="K59" s="126"/>
      <c r="L59" t="s">
        <v>66</v>
      </c>
      <c r="N59" s="31" t="s">
        <v>67</v>
      </c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</row>
    <row r="60" spans="1:16157" ht="12.75">
      <c r="A60" t="s">
        <v>68</v>
      </c>
      <c r="D60" s="2">
        <f>B6/2*20</f>
        <v>18000</v>
      </c>
      <c r="E60" s="16" t="s">
        <v>64</v>
      </c>
      <c r="F60" s="73"/>
      <c r="G60" s="2">
        <f>[1]Déplacements!D370</f>
        <v>4564.17</v>
      </c>
      <c r="H60" s="73">
        <f t="shared" si="8"/>
        <v>4.5641699999999998</v>
      </c>
      <c r="J60" s="126"/>
      <c r="K60" s="126"/>
      <c r="L60" t="s">
        <v>69</v>
      </c>
      <c r="N60" s="31" t="s">
        <v>67</v>
      </c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</row>
    <row r="61" spans="1:16157" ht="12.75">
      <c r="A61" s="14" t="s">
        <v>25</v>
      </c>
      <c r="B61" s="44"/>
      <c r="C61" s="44"/>
      <c r="D61" s="44"/>
      <c r="E61" s="17"/>
      <c r="F61" s="45"/>
      <c r="G61" s="44">
        <f>G53+G56+G58</f>
        <v>130514.18668431672</v>
      </c>
      <c r="H61" s="46">
        <f>G61/1000</f>
        <v>130.51418668431671</v>
      </c>
      <c r="I61" s="47">
        <f>[1]Déplacements!H470</f>
        <v>27473.633287564742</v>
      </c>
      <c r="J61" s="45">
        <f>I61/1000</f>
        <v>27.473633287564741</v>
      </c>
      <c r="K61" s="48">
        <f>[1]Déplacements!I470</f>
        <v>0.2105030417422516</v>
      </c>
      <c r="L61" s="14"/>
      <c r="M61" s="14"/>
      <c r="N61" s="49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</row>
    <row r="62" spans="1:16157"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</row>
    <row r="63" spans="1:16157" s="134" customFormat="1" ht="15.75">
      <c r="A63" s="127" t="s">
        <v>70</v>
      </c>
      <c r="B63" s="128"/>
      <c r="C63" s="128"/>
      <c r="D63" s="128"/>
      <c r="E63" s="129"/>
      <c r="F63" s="129"/>
      <c r="G63" s="128"/>
      <c r="H63" s="129"/>
      <c r="I63" s="130"/>
      <c r="J63" s="131"/>
      <c r="K63" s="130"/>
      <c r="L63" s="130"/>
      <c r="M63" s="130"/>
      <c r="N63" s="130"/>
      <c r="O63" s="130"/>
      <c r="P63" s="130"/>
      <c r="Q63" s="132"/>
      <c r="R63" s="132"/>
      <c r="S63" s="133"/>
      <c r="T63" s="132"/>
      <c r="U63" s="133"/>
      <c r="V63" s="132"/>
      <c r="W63" s="133"/>
      <c r="X63" s="132"/>
      <c r="Y63" s="132"/>
      <c r="Z63" s="132"/>
      <c r="AA63" s="133"/>
      <c r="AB63" s="132"/>
      <c r="AC63" s="133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CNA63" s="132"/>
      <c r="CNB63" s="132"/>
      <c r="CNC63" s="132"/>
      <c r="CND63" s="132"/>
      <c r="CNE63" s="132"/>
      <c r="CNF63" s="132"/>
      <c r="CNG63" s="132"/>
      <c r="CNH63" s="132"/>
      <c r="CNI63" s="132"/>
      <c r="CNJ63" s="132"/>
      <c r="CNK63" s="132"/>
      <c r="CNL63" s="132"/>
      <c r="CNM63" s="132"/>
      <c r="CNN63" s="132"/>
      <c r="CNO63" s="132"/>
      <c r="CNP63" s="132"/>
      <c r="CNQ63" s="132"/>
      <c r="CNR63" s="132"/>
      <c r="CNS63" s="132"/>
      <c r="CNT63" s="132"/>
      <c r="CNU63" s="132"/>
      <c r="CNV63" s="132"/>
      <c r="CNW63" s="132"/>
      <c r="CNX63" s="132"/>
      <c r="CNY63" s="132"/>
      <c r="CNZ63" s="132"/>
      <c r="COA63" s="132"/>
      <c r="COB63" s="132"/>
      <c r="COC63" s="132"/>
      <c r="COD63" s="132"/>
      <c r="COE63" s="132"/>
      <c r="COF63" s="132"/>
      <c r="COG63" s="132"/>
      <c r="COH63" s="132"/>
      <c r="COI63" s="132"/>
      <c r="COJ63" s="132"/>
      <c r="COK63" s="132"/>
      <c r="COL63" s="132"/>
      <c r="COM63" s="132"/>
      <c r="CON63" s="132"/>
      <c r="COO63" s="132"/>
      <c r="COP63" s="132"/>
      <c r="COQ63" s="132"/>
      <c r="COR63" s="132"/>
      <c r="COS63" s="132"/>
      <c r="COT63" s="132"/>
      <c r="COU63" s="132"/>
      <c r="COV63" s="132"/>
      <c r="COW63" s="132"/>
      <c r="COX63" s="132"/>
      <c r="COY63" s="132"/>
      <c r="COZ63" s="132"/>
      <c r="CPA63" s="132"/>
      <c r="CPB63" s="132"/>
      <c r="CPC63" s="132"/>
      <c r="CPD63" s="132"/>
      <c r="CPE63" s="132"/>
      <c r="CPF63" s="132"/>
      <c r="CPG63" s="132"/>
      <c r="CPH63" s="132"/>
      <c r="CPI63" s="132"/>
      <c r="CPJ63" s="132"/>
      <c r="CPK63" s="132"/>
      <c r="CPL63" s="132"/>
      <c r="CPM63" s="132"/>
      <c r="CPN63" s="132"/>
      <c r="CPO63" s="132"/>
      <c r="CPP63" s="132"/>
      <c r="CPQ63" s="132"/>
      <c r="CPR63" s="132"/>
      <c r="CPS63" s="132"/>
      <c r="CPT63" s="132"/>
      <c r="CPU63" s="132"/>
      <c r="CPV63" s="132"/>
      <c r="CPW63" s="132"/>
      <c r="CPX63" s="132"/>
      <c r="CPY63" s="132"/>
      <c r="CPZ63" s="132"/>
      <c r="CQA63" s="132"/>
      <c r="CQB63" s="132"/>
      <c r="CQC63" s="132"/>
      <c r="CQD63" s="132"/>
      <c r="CQE63" s="132"/>
      <c r="CQF63" s="132"/>
      <c r="CQG63" s="132"/>
      <c r="CQH63" s="132"/>
      <c r="CQI63" s="132"/>
      <c r="CQJ63" s="132"/>
      <c r="CQK63" s="132"/>
      <c r="CQL63" s="132"/>
      <c r="CQM63" s="132"/>
      <c r="CQN63" s="132"/>
      <c r="CQO63" s="132"/>
      <c r="CQP63" s="132"/>
      <c r="CQQ63" s="132"/>
      <c r="CQR63" s="132"/>
      <c r="CQS63" s="132"/>
      <c r="CQT63" s="132"/>
      <c r="CQU63" s="132"/>
      <c r="CQV63" s="132"/>
      <c r="CQW63" s="132"/>
      <c r="CQX63" s="132"/>
      <c r="CQY63" s="132"/>
      <c r="CQZ63" s="132"/>
      <c r="CRA63" s="132"/>
      <c r="CRB63" s="132"/>
      <c r="CRC63" s="132"/>
      <c r="CRD63" s="132"/>
      <c r="CRE63" s="132"/>
      <c r="CRF63" s="132"/>
      <c r="CRG63" s="132"/>
      <c r="CRH63" s="132"/>
      <c r="CRI63" s="132"/>
      <c r="CRJ63" s="132"/>
      <c r="CRK63" s="132"/>
      <c r="CRL63" s="132"/>
      <c r="CRM63" s="132"/>
      <c r="CRN63" s="132"/>
      <c r="CRO63" s="132"/>
      <c r="CRP63" s="132"/>
      <c r="CRQ63" s="132"/>
      <c r="CRR63" s="132"/>
      <c r="CRS63" s="132"/>
      <c r="CRT63" s="132"/>
      <c r="CRU63" s="132"/>
      <c r="CRV63" s="132"/>
      <c r="CRW63" s="132"/>
      <c r="CRX63" s="132"/>
      <c r="CRY63" s="132"/>
      <c r="CRZ63" s="132"/>
      <c r="CSA63" s="132"/>
      <c r="CSB63" s="132"/>
      <c r="CSC63" s="132"/>
      <c r="CSD63" s="132"/>
      <c r="CSE63" s="132"/>
      <c r="CSF63" s="132"/>
      <c r="CSG63" s="132"/>
      <c r="CSH63" s="132"/>
      <c r="CSI63" s="132"/>
      <c r="CSJ63" s="132"/>
      <c r="CSK63" s="132"/>
      <c r="CSL63" s="132"/>
      <c r="CSM63" s="132"/>
      <c r="CSN63" s="132"/>
      <c r="CSO63" s="132"/>
      <c r="CSP63" s="132"/>
      <c r="CSQ63" s="132"/>
      <c r="CSR63" s="132"/>
      <c r="CSS63" s="132"/>
      <c r="CST63" s="132"/>
      <c r="CSU63" s="132"/>
      <c r="CSV63" s="132"/>
      <c r="CSW63" s="132"/>
      <c r="CSX63" s="132"/>
      <c r="CSY63" s="132"/>
      <c r="CSZ63" s="132"/>
      <c r="CTA63" s="132"/>
      <c r="CTB63" s="132"/>
      <c r="CTC63" s="132"/>
      <c r="CTD63" s="132"/>
      <c r="CTE63" s="132"/>
      <c r="CTF63" s="132"/>
      <c r="CTG63" s="132"/>
      <c r="CTH63" s="132"/>
      <c r="CTI63" s="132"/>
      <c r="CTJ63" s="132"/>
      <c r="CTK63" s="132"/>
      <c r="CTL63" s="132"/>
      <c r="CTM63" s="132"/>
      <c r="CTN63" s="132"/>
      <c r="CTO63" s="132"/>
      <c r="CTP63" s="132"/>
      <c r="CTQ63" s="132"/>
      <c r="CTR63" s="132"/>
      <c r="CTS63" s="132"/>
      <c r="CTT63" s="132"/>
      <c r="CTU63" s="132"/>
      <c r="CTV63" s="132"/>
      <c r="CTW63" s="132"/>
      <c r="CTX63" s="132"/>
      <c r="CTY63" s="132"/>
      <c r="CTZ63" s="132"/>
      <c r="CUA63" s="132"/>
      <c r="CUB63" s="132"/>
      <c r="CUC63" s="132"/>
      <c r="CUD63" s="132"/>
      <c r="CUE63" s="132"/>
      <c r="CUF63" s="132"/>
      <c r="CUG63" s="132"/>
      <c r="CUH63" s="132"/>
      <c r="CUI63" s="132"/>
      <c r="CUJ63" s="132"/>
      <c r="CUK63" s="132"/>
      <c r="CUL63" s="132"/>
      <c r="CUM63" s="132"/>
      <c r="CUN63" s="132"/>
      <c r="CUO63" s="132"/>
      <c r="CUP63" s="132"/>
      <c r="CUQ63" s="132"/>
      <c r="CUR63" s="132"/>
      <c r="CUS63" s="132"/>
      <c r="CUT63" s="132"/>
      <c r="CUU63" s="132"/>
      <c r="CUV63" s="132"/>
      <c r="CUW63" s="132"/>
      <c r="CUX63" s="132"/>
      <c r="CUY63" s="132"/>
      <c r="CUZ63" s="132"/>
      <c r="CVA63" s="132"/>
      <c r="CVB63" s="132"/>
      <c r="CVC63" s="132"/>
      <c r="CVD63" s="132"/>
      <c r="CVE63" s="132"/>
      <c r="CVF63" s="132"/>
      <c r="CVG63" s="132"/>
      <c r="CVH63" s="132"/>
      <c r="CVI63" s="132"/>
      <c r="CVJ63" s="132"/>
      <c r="CVK63" s="132"/>
      <c r="CVL63" s="132"/>
      <c r="CVM63" s="132"/>
      <c r="CVN63" s="132"/>
      <c r="CVO63" s="132"/>
      <c r="CVP63" s="132"/>
      <c r="CVQ63" s="132"/>
      <c r="CVR63" s="132"/>
      <c r="CVS63" s="132"/>
      <c r="CVT63" s="132"/>
      <c r="CVU63" s="132"/>
      <c r="CVV63" s="132"/>
      <c r="CVW63" s="132"/>
      <c r="CVX63" s="132"/>
      <c r="CVY63" s="132"/>
      <c r="CVZ63" s="132"/>
      <c r="CWA63" s="132"/>
      <c r="CWB63" s="132"/>
      <c r="CWC63" s="132"/>
      <c r="CWD63" s="132"/>
      <c r="CWE63" s="132"/>
      <c r="CWF63" s="132"/>
      <c r="CWG63" s="132"/>
      <c r="CWH63" s="132"/>
      <c r="CWI63" s="132"/>
      <c r="CWJ63" s="132"/>
      <c r="CWK63" s="132"/>
      <c r="CWL63" s="132"/>
      <c r="CWM63" s="132"/>
      <c r="CWN63" s="132"/>
      <c r="CWO63" s="132"/>
      <c r="CWP63" s="132"/>
      <c r="CWQ63" s="132"/>
      <c r="CWR63" s="132"/>
      <c r="CWS63" s="132"/>
      <c r="CWT63" s="132"/>
      <c r="CWU63" s="132"/>
      <c r="CWV63" s="132"/>
      <c r="CWW63" s="132"/>
      <c r="CWX63" s="132"/>
      <c r="CWY63" s="132"/>
      <c r="CWZ63" s="132"/>
      <c r="CXA63" s="132"/>
      <c r="CXB63" s="132"/>
      <c r="CXC63" s="132"/>
      <c r="CXD63" s="132"/>
      <c r="CXE63" s="132"/>
      <c r="CXF63" s="132"/>
      <c r="CXG63" s="132"/>
      <c r="CXH63" s="132"/>
      <c r="CXI63" s="132"/>
      <c r="CXJ63" s="132"/>
      <c r="CXK63" s="132"/>
      <c r="CXL63" s="132"/>
      <c r="CXM63" s="132"/>
      <c r="CXN63" s="132"/>
      <c r="CXO63" s="132"/>
      <c r="CXP63" s="132"/>
      <c r="CXQ63" s="132"/>
      <c r="CXR63" s="132"/>
      <c r="CXS63" s="132"/>
      <c r="CXT63" s="132"/>
      <c r="CXU63" s="132"/>
      <c r="CXV63" s="132"/>
      <c r="CXW63" s="132"/>
      <c r="CXX63" s="132"/>
      <c r="CXY63" s="132"/>
      <c r="CXZ63" s="132"/>
      <c r="CYA63" s="132"/>
      <c r="CYB63" s="132"/>
      <c r="CYC63" s="132"/>
      <c r="CYD63" s="132"/>
      <c r="CYE63" s="132"/>
      <c r="CYF63" s="132"/>
      <c r="CYG63" s="132"/>
      <c r="CYH63" s="132"/>
      <c r="CYI63" s="132"/>
      <c r="CYJ63" s="132"/>
      <c r="CYK63" s="132"/>
      <c r="CYL63" s="132"/>
      <c r="CYM63" s="132"/>
      <c r="CYN63" s="132"/>
      <c r="CYO63" s="132"/>
      <c r="CYP63" s="132"/>
      <c r="CYQ63" s="132"/>
      <c r="CYR63" s="132"/>
      <c r="CYS63" s="132"/>
      <c r="CYT63" s="132"/>
      <c r="CYU63" s="132"/>
      <c r="CYV63" s="132"/>
      <c r="CYW63" s="132"/>
      <c r="CYX63" s="132"/>
      <c r="CYY63" s="132"/>
      <c r="CYZ63" s="132"/>
      <c r="CZA63" s="132"/>
      <c r="CZB63" s="132"/>
      <c r="CZC63" s="132"/>
      <c r="CZD63" s="132"/>
      <c r="CZE63" s="132"/>
      <c r="CZF63" s="132"/>
      <c r="CZG63" s="132"/>
      <c r="CZH63" s="132"/>
      <c r="CZI63" s="132"/>
      <c r="CZJ63" s="132"/>
      <c r="CZK63" s="132"/>
      <c r="CZL63" s="132"/>
      <c r="CZM63" s="132"/>
      <c r="CZN63" s="132"/>
      <c r="CZO63" s="132"/>
      <c r="CZP63" s="132"/>
      <c r="CZQ63" s="132"/>
      <c r="CZR63" s="132"/>
      <c r="CZS63" s="132"/>
      <c r="CZT63" s="132"/>
      <c r="CZU63" s="132"/>
      <c r="CZV63" s="132"/>
      <c r="CZW63" s="132"/>
      <c r="CZX63" s="132"/>
      <c r="CZY63" s="132"/>
      <c r="CZZ63" s="132"/>
      <c r="DAA63" s="132"/>
      <c r="DAB63" s="132"/>
      <c r="DAC63" s="132"/>
      <c r="DAD63" s="132"/>
      <c r="DAE63" s="132"/>
      <c r="DAF63" s="132"/>
      <c r="DAG63" s="132"/>
      <c r="DAH63" s="132"/>
      <c r="DAI63" s="132"/>
      <c r="DAJ63" s="132"/>
      <c r="DAK63" s="132"/>
      <c r="DAL63" s="132"/>
      <c r="DAM63" s="132"/>
      <c r="DAN63" s="132"/>
      <c r="DAO63" s="132"/>
      <c r="DAP63" s="132"/>
      <c r="DAQ63" s="132"/>
      <c r="DAR63" s="132"/>
      <c r="DAS63" s="132"/>
      <c r="DAT63" s="132"/>
      <c r="DAU63" s="132"/>
      <c r="DAV63" s="132"/>
      <c r="DAW63" s="132"/>
      <c r="DAX63" s="132"/>
      <c r="DAY63" s="132"/>
      <c r="DAZ63" s="132"/>
      <c r="DBA63" s="132"/>
      <c r="DBB63" s="132"/>
      <c r="DBC63" s="132"/>
      <c r="DBD63" s="132"/>
      <c r="DBE63" s="132"/>
      <c r="DBF63" s="132"/>
      <c r="DBG63" s="132"/>
      <c r="DBH63" s="132"/>
      <c r="DBI63" s="132"/>
      <c r="DBJ63" s="132"/>
      <c r="DBK63" s="132"/>
      <c r="DBL63" s="132"/>
      <c r="DBM63" s="132"/>
      <c r="DBN63" s="132"/>
      <c r="DBO63" s="132"/>
      <c r="DBP63" s="132"/>
      <c r="DBQ63" s="132"/>
      <c r="DBR63" s="132"/>
      <c r="DBS63" s="132"/>
      <c r="DBT63" s="132"/>
      <c r="DBU63" s="132"/>
      <c r="DBV63" s="132"/>
      <c r="DBW63" s="132"/>
      <c r="DBX63" s="132"/>
      <c r="DBY63" s="132"/>
      <c r="DBZ63" s="132"/>
      <c r="DCA63" s="132"/>
      <c r="DCB63" s="132"/>
      <c r="DCC63" s="132"/>
      <c r="DCD63" s="132"/>
      <c r="DCE63" s="132"/>
      <c r="DCF63" s="132"/>
      <c r="DCG63" s="132"/>
      <c r="DCH63" s="132"/>
      <c r="DCI63" s="132"/>
      <c r="DCJ63" s="132"/>
      <c r="DCK63" s="132"/>
      <c r="DCL63" s="132"/>
      <c r="DCM63" s="132"/>
      <c r="DCN63" s="132"/>
      <c r="DCO63" s="132"/>
      <c r="DCP63" s="132"/>
      <c r="DCQ63" s="132"/>
      <c r="DCR63" s="132"/>
      <c r="DCS63" s="132"/>
      <c r="DCT63" s="132"/>
      <c r="DCU63" s="132"/>
      <c r="DCV63" s="132"/>
      <c r="DCW63" s="132"/>
      <c r="DCX63" s="132"/>
      <c r="DCY63" s="132"/>
      <c r="DCZ63" s="132"/>
      <c r="DDA63" s="132"/>
      <c r="DDB63" s="132"/>
      <c r="DDC63" s="132"/>
      <c r="DDD63" s="132"/>
      <c r="DDE63" s="132"/>
      <c r="DDF63" s="132"/>
      <c r="DDG63" s="132"/>
      <c r="DDH63" s="132"/>
      <c r="DDI63" s="132"/>
      <c r="DDJ63" s="132"/>
      <c r="DDK63" s="132"/>
      <c r="DDL63" s="132"/>
      <c r="DDM63" s="132"/>
      <c r="DDN63" s="132"/>
      <c r="DDO63" s="132"/>
      <c r="DDP63" s="132"/>
      <c r="DDQ63" s="132"/>
      <c r="DDR63" s="132"/>
      <c r="DDS63" s="132"/>
      <c r="DDT63" s="132"/>
      <c r="DDU63" s="132"/>
      <c r="DDV63" s="132"/>
      <c r="DDW63" s="132"/>
      <c r="DDX63" s="132"/>
      <c r="DDY63" s="132"/>
      <c r="DDZ63" s="132"/>
      <c r="DEA63" s="132"/>
      <c r="DEB63" s="132"/>
      <c r="DEC63" s="132"/>
      <c r="DED63" s="132"/>
      <c r="DEE63" s="132"/>
      <c r="DEF63" s="132"/>
      <c r="DEG63" s="132"/>
      <c r="DEH63" s="132"/>
      <c r="DEI63" s="132"/>
      <c r="DEJ63" s="132"/>
      <c r="DEK63" s="132"/>
      <c r="DEL63" s="132"/>
      <c r="DEM63" s="132"/>
      <c r="DEN63" s="132"/>
      <c r="DEO63" s="132"/>
      <c r="DEP63" s="132"/>
      <c r="DEQ63" s="132"/>
      <c r="DER63" s="132"/>
      <c r="DES63" s="132"/>
      <c r="DET63" s="132"/>
      <c r="DEU63" s="132"/>
      <c r="DEV63" s="132"/>
      <c r="DEW63" s="132"/>
      <c r="DEX63" s="132"/>
      <c r="DEY63" s="132"/>
      <c r="DEZ63" s="132"/>
      <c r="DFA63" s="132"/>
      <c r="DFB63" s="132"/>
      <c r="DFC63" s="132"/>
      <c r="DFD63" s="132"/>
      <c r="DFE63" s="132"/>
      <c r="DFF63" s="132"/>
      <c r="DFG63" s="132"/>
      <c r="DFH63" s="132"/>
      <c r="DFI63" s="132"/>
      <c r="DFJ63" s="132"/>
      <c r="DFK63" s="132"/>
      <c r="DFL63" s="132"/>
      <c r="DFM63" s="132"/>
      <c r="DFN63" s="132"/>
      <c r="DFO63" s="132"/>
      <c r="DFP63" s="132"/>
      <c r="DFQ63" s="132"/>
      <c r="DFR63" s="132"/>
      <c r="DFS63" s="132"/>
      <c r="DFT63" s="132"/>
      <c r="DFU63" s="132"/>
      <c r="DFV63" s="132"/>
      <c r="DFW63" s="132"/>
      <c r="DFX63" s="132"/>
      <c r="DFY63" s="132"/>
      <c r="DFZ63" s="132"/>
      <c r="DGA63" s="132"/>
      <c r="DGB63" s="132"/>
      <c r="DGC63" s="132"/>
      <c r="DGD63" s="132"/>
      <c r="DGE63" s="132"/>
      <c r="DGF63" s="132"/>
      <c r="DGG63" s="132"/>
      <c r="DGH63" s="132"/>
      <c r="DGI63" s="132"/>
      <c r="DGJ63" s="132"/>
      <c r="DGK63" s="132"/>
      <c r="DGL63" s="132"/>
      <c r="DGM63" s="132"/>
      <c r="DGN63" s="132"/>
      <c r="DGO63" s="132"/>
      <c r="DGP63" s="132"/>
      <c r="DGQ63" s="132"/>
      <c r="DGR63" s="132"/>
      <c r="DGS63" s="132"/>
      <c r="DGT63" s="132"/>
      <c r="DGU63" s="132"/>
      <c r="DGV63" s="132"/>
      <c r="DGW63" s="132"/>
      <c r="DGX63" s="132"/>
      <c r="DGY63" s="132"/>
      <c r="DGZ63" s="132"/>
      <c r="DHA63" s="132"/>
      <c r="DHB63" s="132"/>
      <c r="DHC63" s="132"/>
      <c r="DHD63" s="132"/>
      <c r="DHE63" s="132"/>
      <c r="DHF63" s="132"/>
      <c r="DHG63" s="132"/>
      <c r="DHH63" s="132"/>
      <c r="DHI63" s="132"/>
      <c r="DHJ63" s="132"/>
      <c r="DHK63" s="132"/>
      <c r="DHL63" s="132"/>
      <c r="DHM63" s="132"/>
      <c r="DHN63" s="132"/>
      <c r="DHO63" s="132"/>
      <c r="DHP63" s="132"/>
      <c r="DHQ63" s="132"/>
      <c r="DHR63" s="132"/>
      <c r="DHS63" s="132"/>
      <c r="DHT63" s="132"/>
      <c r="DHU63" s="132"/>
      <c r="DHV63" s="132"/>
      <c r="DHW63" s="132"/>
      <c r="DHX63" s="132"/>
      <c r="DHY63" s="132"/>
      <c r="DHZ63" s="132"/>
      <c r="DIA63" s="132"/>
      <c r="DIB63" s="132"/>
      <c r="DIC63" s="132"/>
      <c r="DID63" s="132"/>
      <c r="DIE63" s="132"/>
      <c r="DIF63" s="132"/>
      <c r="DIG63" s="132"/>
      <c r="DIH63" s="132"/>
      <c r="DII63" s="132"/>
      <c r="DIJ63" s="132"/>
      <c r="DIK63" s="132"/>
      <c r="DIL63" s="132"/>
      <c r="DIM63" s="132"/>
      <c r="DIN63" s="132"/>
      <c r="DIO63" s="132"/>
      <c r="DIP63" s="132"/>
      <c r="DIQ63" s="132"/>
      <c r="DIR63" s="132"/>
      <c r="DIS63" s="132"/>
      <c r="DIT63" s="132"/>
      <c r="DIU63" s="132"/>
      <c r="DIV63" s="132"/>
      <c r="DIW63" s="132"/>
      <c r="DIX63" s="132"/>
      <c r="DIY63" s="132"/>
      <c r="DIZ63" s="132"/>
      <c r="DJA63" s="132"/>
      <c r="DJB63" s="132"/>
      <c r="DJC63" s="132"/>
      <c r="DJD63" s="132"/>
      <c r="DJE63" s="132"/>
      <c r="DJF63" s="132"/>
      <c r="DJG63" s="132"/>
      <c r="DJH63" s="132"/>
      <c r="DJI63" s="132"/>
      <c r="DJJ63" s="132"/>
      <c r="DJK63" s="132"/>
      <c r="DJL63" s="132"/>
      <c r="DJM63" s="132"/>
      <c r="DJN63" s="132"/>
      <c r="DJO63" s="132"/>
      <c r="DJP63" s="132"/>
      <c r="DJQ63" s="132"/>
      <c r="DJR63" s="132"/>
      <c r="DJS63" s="132"/>
      <c r="DJT63" s="132"/>
      <c r="DJU63" s="132"/>
      <c r="DJV63" s="132"/>
      <c r="DJW63" s="132"/>
      <c r="DJX63" s="132"/>
      <c r="DJY63" s="132"/>
      <c r="DJZ63" s="132"/>
      <c r="DKA63" s="132"/>
      <c r="DKB63" s="132"/>
      <c r="DKC63" s="132"/>
      <c r="DKD63" s="132"/>
      <c r="DKE63" s="132"/>
      <c r="DKF63" s="132"/>
      <c r="DKG63" s="132"/>
      <c r="DKH63" s="132"/>
      <c r="DKI63" s="132"/>
      <c r="DKJ63" s="132"/>
      <c r="DKK63" s="132"/>
      <c r="DKL63" s="132"/>
      <c r="DKM63" s="132"/>
      <c r="DKN63" s="132"/>
      <c r="DKO63" s="132"/>
      <c r="DKP63" s="132"/>
      <c r="DKQ63" s="132"/>
      <c r="DKR63" s="132"/>
      <c r="DKS63" s="132"/>
      <c r="DKT63" s="132"/>
      <c r="DKU63" s="132"/>
      <c r="DKV63" s="132"/>
      <c r="DKW63" s="132"/>
      <c r="DKX63" s="132"/>
      <c r="DKY63" s="132"/>
      <c r="DKZ63" s="132"/>
      <c r="DLA63" s="132"/>
      <c r="DLB63" s="132"/>
      <c r="DLC63" s="132"/>
      <c r="DLD63" s="132"/>
      <c r="DLE63" s="132"/>
      <c r="DLF63" s="132"/>
      <c r="DLG63" s="132"/>
      <c r="DLH63" s="132"/>
      <c r="DLI63" s="132"/>
      <c r="DLJ63" s="132"/>
      <c r="DLK63" s="132"/>
      <c r="DLL63" s="132"/>
      <c r="DLM63" s="132"/>
      <c r="DLN63" s="132"/>
      <c r="DLO63" s="132"/>
      <c r="DLP63" s="132"/>
      <c r="DLQ63" s="132"/>
      <c r="DLR63" s="132"/>
      <c r="DLS63" s="132"/>
      <c r="DLT63" s="132"/>
      <c r="DLU63" s="132"/>
      <c r="DLV63" s="132"/>
      <c r="DLW63" s="132"/>
      <c r="DLX63" s="132"/>
      <c r="DLY63" s="132"/>
      <c r="DLZ63" s="132"/>
      <c r="DMA63" s="132"/>
      <c r="DMB63" s="132"/>
      <c r="DMC63" s="132"/>
      <c r="DMD63" s="132"/>
      <c r="DME63" s="132"/>
      <c r="DMF63" s="132"/>
      <c r="DMG63" s="132"/>
      <c r="DMH63" s="132"/>
      <c r="DMI63" s="132"/>
      <c r="DMJ63" s="132"/>
      <c r="DMK63" s="132"/>
      <c r="DML63" s="132"/>
      <c r="DMM63" s="132"/>
      <c r="DMN63" s="132"/>
      <c r="DMO63" s="132"/>
      <c r="DMP63" s="132"/>
      <c r="DMQ63" s="132"/>
      <c r="DMR63" s="132"/>
      <c r="DMS63" s="132"/>
      <c r="DMT63" s="132"/>
      <c r="DMU63" s="132"/>
      <c r="DMV63" s="132"/>
      <c r="DMW63" s="132"/>
      <c r="DMX63" s="132"/>
      <c r="DMY63" s="132"/>
      <c r="DMZ63" s="132"/>
      <c r="DNA63" s="132"/>
      <c r="DNB63" s="132"/>
      <c r="DNC63" s="132"/>
      <c r="DND63" s="132"/>
      <c r="DNE63" s="132"/>
      <c r="DNF63" s="132"/>
      <c r="DNG63" s="132"/>
      <c r="DNH63" s="132"/>
      <c r="DNI63" s="132"/>
      <c r="DNJ63" s="132"/>
      <c r="DNK63" s="132"/>
      <c r="DNL63" s="132"/>
      <c r="DNM63" s="132"/>
      <c r="DNN63" s="132"/>
      <c r="DNO63" s="132"/>
      <c r="DNP63" s="132"/>
      <c r="DNQ63" s="132"/>
      <c r="DNR63" s="132"/>
      <c r="DNS63" s="132"/>
      <c r="DNT63" s="132"/>
      <c r="DNU63" s="132"/>
      <c r="DNV63" s="132"/>
      <c r="DNW63" s="132"/>
      <c r="DNX63" s="132"/>
      <c r="DNY63" s="132"/>
      <c r="DNZ63" s="132"/>
      <c r="DOA63" s="132"/>
      <c r="DOB63" s="132"/>
      <c r="DOC63" s="132"/>
      <c r="DOD63" s="132"/>
      <c r="DOE63" s="132"/>
      <c r="DOF63" s="132"/>
      <c r="DOG63" s="132"/>
      <c r="DOH63" s="132"/>
      <c r="DOI63" s="132"/>
      <c r="DOJ63" s="132"/>
      <c r="DOK63" s="132"/>
      <c r="DOL63" s="132"/>
      <c r="DOM63" s="132"/>
      <c r="DON63" s="132"/>
      <c r="DOO63" s="132"/>
      <c r="DOP63" s="132"/>
      <c r="DOQ63" s="132"/>
      <c r="DOR63" s="132"/>
      <c r="DOS63" s="132"/>
      <c r="DOT63" s="132"/>
      <c r="DOU63" s="132"/>
      <c r="DOV63" s="132"/>
      <c r="DOW63" s="132"/>
      <c r="DOX63" s="132"/>
      <c r="DOY63" s="132"/>
      <c r="DOZ63" s="132"/>
      <c r="DPA63" s="132"/>
      <c r="DPB63" s="132"/>
      <c r="DPC63" s="132"/>
      <c r="DPD63" s="132"/>
      <c r="DPE63" s="132"/>
      <c r="DPF63" s="132"/>
      <c r="DPG63" s="132"/>
      <c r="DPH63" s="132"/>
      <c r="DPI63" s="132"/>
      <c r="DPJ63" s="132"/>
      <c r="DPK63" s="132"/>
      <c r="DPL63" s="132"/>
      <c r="DPM63" s="132"/>
      <c r="DPN63" s="132"/>
      <c r="DPO63" s="132"/>
      <c r="DPP63" s="132"/>
      <c r="DPQ63" s="132"/>
      <c r="DPR63" s="132"/>
      <c r="DPS63" s="132"/>
      <c r="DPT63" s="132"/>
      <c r="DPU63" s="132"/>
      <c r="DPV63" s="132"/>
      <c r="DPW63" s="132"/>
      <c r="DPX63" s="132"/>
      <c r="DPY63" s="132"/>
      <c r="DPZ63" s="132"/>
      <c r="DQA63" s="132"/>
      <c r="DQB63" s="132"/>
      <c r="DQC63" s="132"/>
      <c r="DQD63" s="132"/>
      <c r="DQE63" s="132"/>
      <c r="DQF63" s="132"/>
      <c r="DQG63" s="132"/>
      <c r="DQH63" s="132"/>
      <c r="DQI63" s="132"/>
      <c r="DQJ63" s="132"/>
      <c r="DQK63" s="132"/>
      <c r="DQL63" s="132"/>
      <c r="DQM63" s="132"/>
      <c r="DQN63" s="132"/>
      <c r="DQO63" s="132"/>
      <c r="DQP63" s="132"/>
      <c r="DQQ63" s="132"/>
      <c r="DQR63" s="132"/>
      <c r="DQS63" s="132"/>
      <c r="DQT63" s="132"/>
      <c r="DQU63" s="132"/>
      <c r="DQV63" s="132"/>
      <c r="DQW63" s="132"/>
      <c r="DQX63" s="132"/>
      <c r="DQY63" s="132"/>
      <c r="DQZ63" s="132"/>
      <c r="DRA63" s="132"/>
      <c r="DRB63" s="132"/>
      <c r="DRC63" s="132"/>
      <c r="DRD63" s="132"/>
      <c r="DRE63" s="132"/>
      <c r="DRF63" s="132"/>
      <c r="DRG63" s="132"/>
      <c r="DRH63" s="132"/>
      <c r="DRI63" s="132"/>
      <c r="DRJ63" s="132"/>
      <c r="DRK63" s="132"/>
      <c r="DRL63" s="132"/>
      <c r="DRM63" s="132"/>
      <c r="DRN63" s="132"/>
      <c r="DRO63" s="132"/>
      <c r="DRP63" s="132"/>
      <c r="DRQ63" s="132"/>
      <c r="DRR63" s="132"/>
      <c r="DRS63" s="132"/>
      <c r="DRT63" s="132"/>
      <c r="DRU63" s="132"/>
      <c r="DRV63" s="132"/>
      <c r="DRW63" s="132"/>
      <c r="DRX63" s="132"/>
      <c r="DRY63" s="132"/>
      <c r="DRZ63" s="132"/>
      <c r="DSA63" s="132"/>
      <c r="DSB63" s="132"/>
      <c r="DSC63" s="132"/>
      <c r="DSD63" s="132"/>
      <c r="DSE63" s="132"/>
      <c r="DSF63" s="132"/>
      <c r="DSG63" s="132"/>
      <c r="DSH63" s="132"/>
      <c r="DSI63" s="132"/>
      <c r="DSJ63" s="132"/>
      <c r="DSK63" s="132"/>
      <c r="DSL63" s="132"/>
      <c r="DSM63" s="132"/>
      <c r="DSN63" s="132"/>
      <c r="DSO63" s="132"/>
      <c r="DSP63" s="132"/>
      <c r="DSQ63" s="132"/>
      <c r="DSR63" s="132"/>
      <c r="DSS63" s="132"/>
      <c r="DST63" s="132"/>
      <c r="DSU63" s="132"/>
      <c r="DSV63" s="132"/>
      <c r="DSW63" s="132"/>
      <c r="DSX63" s="132"/>
      <c r="DSY63" s="132"/>
      <c r="DSZ63" s="132"/>
      <c r="DTA63" s="132"/>
      <c r="DTB63" s="132"/>
      <c r="DTC63" s="132"/>
      <c r="DTD63" s="132"/>
      <c r="DTE63" s="132"/>
      <c r="DTF63" s="132"/>
      <c r="DTG63" s="132"/>
      <c r="DTH63" s="132"/>
      <c r="DTI63" s="132"/>
      <c r="DTJ63" s="132"/>
      <c r="DTK63" s="132"/>
      <c r="DTL63" s="132"/>
      <c r="DTM63" s="132"/>
      <c r="DTN63" s="132"/>
      <c r="DTO63" s="132"/>
      <c r="DTP63" s="132"/>
      <c r="DTQ63" s="132"/>
      <c r="DTR63" s="132"/>
      <c r="DTS63" s="132"/>
      <c r="DTT63" s="132"/>
      <c r="DTU63" s="132"/>
      <c r="DTV63" s="132"/>
      <c r="DTW63" s="132"/>
      <c r="DTX63" s="132"/>
      <c r="DTY63" s="132"/>
      <c r="DTZ63" s="132"/>
      <c r="DUA63" s="132"/>
      <c r="DUB63" s="132"/>
      <c r="DUC63" s="132"/>
      <c r="DUD63" s="132"/>
      <c r="DUE63" s="132"/>
      <c r="DUF63" s="132"/>
      <c r="DUG63" s="132"/>
      <c r="DUH63" s="132"/>
      <c r="DUI63" s="132"/>
      <c r="DUJ63" s="132"/>
      <c r="DUK63" s="132"/>
      <c r="DUL63" s="132"/>
      <c r="DUM63" s="132"/>
      <c r="DUN63" s="132"/>
      <c r="DUO63" s="132"/>
      <c r="DUP63" s="132"/>
      <c r="DUQ63" s="132"/>
      <c r="DUR63" s="132"/>
      <c r="DUS63" s="132"/>
      <c r="DUT63" s="132"/>
      <c r="DUU63" s="132"/>
      <c r="DUV63" s="132"/>
      <c r="DUW63" s="132"/>
      <c r="DUX63" s="132"/>
      <c r="DUY63" s="132"/>
      <c r="DUZ63" s="132"/>
      <c r="DVA63" s="132"/>
      <c r="DVB63" s="132"/>
      <c r="DVC63" s="132"/>
      <c r="DVD63" s="132"/>
      <c r="DVE63" s="132"/>
      <c r="DVF63" s="132"/>
      <c r="DVG63" s="132"/>
      <c r="DVH63" s="132"/>
      <c r="DVI63" s="132"/>
      <c r="DVJ63" s="132"/>
      <c r="DVK63" s="132"/>
      <c r="DVL63" s="132"/>
      <c r="DVM63" s="132"/>
      <c r="DVN63" s="132"/>
      <c r="DVO63" s="132"/>
      <c r="DVP63" s="132"/>
      <c r="DVQ63" s="132"/>
      <c r="DVR63" s="132"/>
      <c r="DVS63" s="132"/>
      <c r="DVT63" s="132"/>
      <c r="DVU63" s="132"/>
      <c r="DVV63" s="132"/>
      <c r="DVW63" s="132"/>
      <c r="DVX63" s="132"/>
      <c r="DVY63" s="132"/>
      <c r="DVZ63" s="132"/>
      <c r="DWA63" s="132"/>
      <c r="DWB63" s="132"/>
      <c r="DWC63" s="132"/>
      <c r="DWD63" s="132"/>
      <c r="DWE63" s="132"/>
      <c r="DWF63" s="132"/>
      <c r="DWG63" s="132"/>
      <c r="DWH63" s="132"/>
      <c r="DWI63" s="132"/>
      <c r="DWJ63" s="132"/>
      <c r="DWK63" s="132"/>
      <c r="DWL63" s="132"/>
      <c r="DWM63" s="132"/>
      <c r="DWN63" s="132"/>
      <c r="DWO63" s="132"/>
      <c r="DWP63" s="132"/>
      <c r="DWQ63" s="132"/>
      <c r="DWR63" s="132"/>
      <c r="DWS63" s="132"/>
      <c r="DWT63" s="132"/>
      <c r="DWU63" s="132"/>
      <c r="DWV63" s="132"/>
      <c r="DWW63" s="132"/>
      <c r="DWX63" s="132"/>
      <c r="DWY63" s="132"/>
      <c r="DWZ63" s="132"/>
      <c r="DXA63" s="132"/>
      <c r="DXB63" s="132"/>
      <c r="DXC63" s="132"/>
      <c r="DXD63" s="132"/>
      <c r="DXE63" s="132"/>
      <c r="DXF63" s="132"/>
      <c r="DXG63" s="132"/>
      <c r="DXH63" s="132"/>
      <c r="DXI63" s="132"/>
      <c r="DXJ63" s="132"/>
      <c r="DXK63" s="132"/>
      <c r="DXL63" s="132"/>
      <c r="DXM63" s="132"/>
      <c r="DXN63" s="132"/>
      <c r="DXO63" s="132"/>
      <c r="DXP63" s="132"/>
      <c r="DXQ63" s="132"/>
      <c r="DXR63" s="132"/>
      <c r="DXS63" s="132"/>
      <c r="DXT63" s="132"/>
      <c r="DXU63" s="132"/>
      <c r="DXV63" s="132"/>
      <c r="DXW63" s="132"/>
      <c r="DXX63" s="132"/>
      <c r="DXY63" s="132"/>
      <c r="DXZ63" s="132"/>
      <c r="DYA63" s="132"/>
      <c r="DYB63" s="132"/>
      <c r="DYC63" s="132"/>
      <c r="DYD63" s="132"/>
      <c r="DYE63" s="132"/>
      <c r="DYF63" s="132"/>
      <c r="DYG63" s="132"/>
      <c r="DYH63" s="132"/>
      <c r="DYI63" s="132"/>
      <c r="DYJ63" s="132"/>
      <c r="DYK63" s="132"/>
      <c r="DYL63" s="132"/>
      <c r="DYM63" s="132"/>
      <c r="DYN63" s="132"/>
      <c r="DYO63" s="132"/>
      <c r="DYP63" s="132"/>
      <c r="DYQ63" s="132"/>
      <c r="DYR63" s="132"/>
      <c r="DYS63" s="132"/>
      <c r="DYT63" s="132"/>
      <c r="DYU63" s="132"/>
      <c r="DYV63" s="132"/>
      <c r="DYW63" s="132"/>
      <c r="DYX63" s="132"/>
      <c r="DYY63" s="132"/>
      <c r="DYZ63" s="132"/>
      <c r="DZA63" s="132"/>
      <c r="DZB63" s="132"/>
      <c r="DZC63" s="132"/>
      <c r="DZD63" s="132"/>
      <c r="DZE63" s="132"/>
      <c r="DZF63" s="132"/>
      <c r="DZG63" s="132"/>
      <c r="DZH63" s="132"/>
      <c r="DZI63" s="132"/>
      <c r="DZJ63" s="132"/>
      <c r="DZK63" s="132"/>
      <c r="DZL63" s="132"/>
      <c r="DZM63" s="132"/>
      <c r="DZN63" s="132"/>
      <c r="DZO63" s="132"/>
      <c r="DZP63" s="132"/>
      <c r="DZQ63" s="132"/>
      <c r="DZR63" s="132"/>
      <c r="DZS63" s="132"/>
      <c r="DZT63" s="132"/>
      <c r="DZU63" s="132"/>
      <c r="DZV63" s="132"/>
      <c r="DZW63" s="132"/>
      <c r="DZX63" s="132"/>
      <c r="DZY63" s="132"/>
      <c r="DZZ63" s="132"/>
      <c r="EAA63" s="132"/>
      <c r="EAB63" s="132"/>
      <c r="EAC63" s="132"/>
      <c r="EAD63" s="132"/>
      <c r="EAE63" s="132"/>
      <c r="EAF63" s="132"/>
      <c r="EAG63" s="132"/>
      <c r="EAH63" s="132"/>
      <c r="EAI63" s="132"/>
      <c r="EAJ63" s="132"/>
      <c r="EAK63" s="132"/>
      <c r="EAL63" s="132"/>
      <c r="EAM63" s="132"/>
      <c r="EAN63" s="132"/>
      <c r="EAO63" s="132"/>
      <c r="EAP63" s="132"/>
      <c r="EAQ63" s="132"/>
      <c r="EAR63" s="132"/>
      <c r="EAS63" s="132"/>
      <c r="EAT63" s="132"/>
      <c r="EAU63" s="132"/>
      <c r="EAV63" s="132"/>
      <c r="EAW63" s="132"/>
      <c r="EAX63" s="132"/>
      <c r="EAY63" s="132"/>
      <c r="EAZ63" s="132"/>
      <c r="EBA63" s="132"/>
      <c r="EBB63" s="132"/>
      <c r="EBC63" s="132"/>
      <c r="EBD63" s="132"/>
      <c r="EBE63" s="132"/>
      <c r="EBF63" s="132"/>
      <c r="EBG63" s="132"/>
      <c r="EBH63" s="132"/>
      <c r="EBI63" s="132"/>
      <c r="EBJ63" s="132"/>
      <c r="EBK63" s="132"/>
      <c r="EBL63" s="132"/>
      <c r="EBM63" s="132"/>
      <c r="EBN63" s="132"/>
      <c r="EBO63" s="132"/>
      <c r="EBP63" s="132"/>
      <c r="EBQ63" s="132"/>
      <c r="EBR63" s="132"/>
      <c r="EBS63" s="132"/>
      <c r="EBT63" s="132"/>
      <c r="EBU63" s="132"/>
      <c r="EBV63" s="132"/>
      <c r="EBW63" s="132"/>
      <c r="EBX63" s="132"/>
      <c r="EBY63" s="132"/>
      <c r="EBZ63" s="132"/>
      <c r="ECA63" s="132"/>
      <c r="ECB63" s="132"/>
      <c r="ECC63" s="132"/>
      <c r="ECD63" s="132"/>
      <c r="ECE63" s="132"/>
      <c r="ECF63" s="132"/>
      <c r="ECG63" s="132"/>
      <c r="ECH63" s="132"/>
      <c r="ECI63" s="132"/>
      <c r="ECJ63" s="132"/>
      <c r="ECK63" s="132"/>
      <c r="ECL63" s="132"/>
      <c r="ECM63" s="132"/>
      <c r="ECN63" s="132"/>
      <c r="ECO63" s="132"/>
      <c r="ECP63" s="132"/>
      <c r="ECQ63" s="132"/>
      <c r="ECR63" s="132"/>
      <c r="ECS63" s="132"/>
      <c r="ECT63" s="132"/>
      <c r="ECU63" s="132"/>
      <c r="ECV63" s="132"/>
      <c r="ECW63" s="132"/>
      <c r="ECX63" s="132"/>
      <c r="ECY63" s="132"/>
      <c r="ECZ63" s="132"/>
      <c r="EDA63" s="132"/>
      <c r="EDB63" s="132"/>
      <c r="EDC63" s="132"/>
      <c r="EDD63" s="132"/>
      <c r="EDE63" s="132"/>
      <c r="EDF63" s="132"/>
      <c r="EDG63" s="132"/>
      <c r="EDH63" s="132"/>
      <c r="EDI63" s="132"/>
      <c r="EDJ63" s="132"/>
      <c r="EDK63" s="132"/>
      <c r="EDL63" s="132"/>
      <c r="EDM63" s="132"/>
      <c r="EDN63" s="132"/>
      <c r="EDO63" s="132"/>
      <c r="EDP63" s="132"/>
      <c r="EDQ63" s="132"/>
      <c r="EDR63" s="132"/>
      <c r="EDS63" s="132"/>
      <c r="EDT63" s="132"/>
      <c r="EDU63" s="132"/>
      <c r="EDV63" s="132"/>
      <c r="EDW63" s="132"/>
      <c r="EDX63" s="132"/>
      <c r="EDY63" s="132"/>
      <c r="EDZ63" s="132"/>
      <c r="EEA63" s="132"/>
      <c r="EEB63" s="132"/>
      <c r="EEC63" s="132"/>
      <c r="EED63" s="132"/>
      <c r="EEE63" s="132"/>
      <c r="EEF63" s="132"/>
      <c r="EEG63" s="132"/>
      <c r="EEH63" s="132"/>
      <c r="EEI63" s="132"/>
      <c r="EEJ63" s="132"/>
      <c r="EEK63" s="132"/>
      <c r="EEL63" s="132"/>
      <c r="EEM63" s="132"/>
      <c r="EEN63" s="132"/>
      <c r="EEO63" s="132"/>
      <c r="EEP63" s="132"/>
      <c r="EEQ63" s="132"/>
      <c r="EER63" s="132"/>
      <c r="EES63" s="132"/>
      <c r="EET63" s="132"/>
      <c r="EEU63" s="132"/>
      <c r="EEV63" s="132"/>
      <c r="EEW63" s="132"/>
      <c r="EEX63" s="132"/>
      <c r="EEY63" s="132"/>
      <c r="EEZ63" s="132"/>
      <c r="EFA63" s="132"/>
      <c r="EFB63" s="132"/>
      <c r="EFC63" s="132"/>
      <c r="EFD63" s="132"/>
      <c r="EFE63" s="132"/>
      <c r="EFF63" s="132"/>
      <c r="EFG63" s="132"/>
      <c r="EFH63" s="132"/>
      <c r="EFI63" s="132"/>
      <c r="EFJ63" s="132"/>
      <c r="EFK63" s="132"/>
      <c r="EFL63" s="132"/>
      <c r="EFM63" s="132"/>
      <c r="EFN63" s="132"/>
      <c r="EFO63" s="132"/>
      <c r="EFP63" s="132"/>
      <c r="EFQ63" s="132"/>
      <c r="EFR63" s="132"/>
      <c r="EFS63" s="132"/>
      <c r="EFT63" s="132"/>
      <c r="EFU63" s="132"/>
      <c r="EFV63" s="132"/>
      <c r="EFW63" s="132"/>
      <c r="EFX63" s="132"/>
      <c r="EFY63" s="132"/>
      <c r="EFZ63" s="132"/>
      <c r="EGA63" s="132"/>
      <c r="EGB63" s="132"/>
      <c r="EGC63" s="132"/>
      <c r="EGD63" s="132"/>
      <c r="EGE63" s="132"/>
      <c r="EGF63" s="132"/>
      <c r="EGG63" s="132"/>
      <c r="EGH63" s="132"/>
      <c r="EGI63" s="132"/>
      <c r="EGJ63" s="132"/>
      <c r="EGK63" s="132"/>
      <c r="EGL63" s="132"/>
      <c r="EGM63" s="132"/>
      <c r="EGN63" s="132"/>
      <c r="EGO63" s="132"/>
      <c r="EGP63" s="132"/>
      <c r="EGQ63" s="132"/>
      <c r="EGR63" s="132"/>
      <c r="EGS63" s="132"/>
      <c r="EGT63" s="132"/>
      <c r="EGU63" s="132"/>
      <c r="EGV63" s="132"/>
      <c r="EGW63" s="132"/>
      <c r="EGX63" s="132"/>
      <c r="EGY63" s="132"/>
      <c r="EGZ63" s="132"/>
      <c r="EHA63" s="132"/>
      <c r="EHB63" s="132"/>
      <c r="EHC63" s="132"/>
      <c r="EHD63" s="132"/>
      <c r="EHE63" s="132"/>
      <c r="EHF63" s="132"/>
      <c r="EHG63" s="132"/>
      <c r="EHH63" s="132"/>
      <c r="EHI63" s="132"/>
      <c r="EHJ63" s="132"/>
      <c r="EHK63" s="132"/>
      <c r="EHL63" s="132"/>
      <c r="EHM63" s="132"/>
      <c r="EHN63" s="132"/>
      <c r="EHO63" s="132"/>
      <c r="EHP63" s="132"/>
      <c r="EHQ63" s="132"/>
      <c r="EHR63" s="132"/>
      <c r="EHS63" s="132"/>
      <c r="EHT63" s="132"/>
      <c r="EHU63" s="132"/>
      <c r="EHV63" s="132"/>
      <c r="EHW63" s="132"/>
      <c r="EHX63" s="132"/>
      <c r="EHY63" s="132"/>
      <c r="EHZ63" s="132"/>
      <c r="EIA63" s="132"/>
      <c r="EIB63" s="132"/>
      <c r="EIC63" s="132"/>
      <c r="EID63" s="132"/>
      <c r="EIE63" s="132"/>
      <c r="EIF63" s="132"/>
      <c r="EIG63" s="132"/>
      <c r="EIH63" s="132"/>
      <c r="EII63" s="132"/>
      <c r="EIJ63" s="132"/>
      <c r="EIK63" s="132"/>
      <c r="EIL63" s="132"/>
      <c r="EIM63" s="132"/>
      <c r="EIN63" s="132"/>
      <c r="EIO63" s="132"/>
      <c r="EIP63" s="132"/>
      <c r="EIQ63" s="132"/>
      <c r="EIR63" s="132"/>
      <c r="EIS63" s="132"/>
      <c r="EIT63" s="132"/>
      <c r="EIU63" s="132"/>
      <c r="EIV63" s="132"/>
      <c r="EIW63" s="132"/>
      <c r="EIX63" s="132"/>
      <c r="EIY63" s="132"/>
      <c r="EIZ63" s="132"/>
      <c r="EJA63" s="132"/>
      <c r="EJB63" s="132"/>
      <c r="EJC63" s="132"/>
      <c r="EJD63" s="132"/>
      <c r="EJE63" s="132"/>
      <c r="EJF63" s="132"/>
      <c r="EJG63" s="132"/>
      <c r="EJH63" s="132"/>
      <c r="EJI63" s="132"/>
      <c r="EJJ63" s="132"/>
      <c r="EJK63" s="132"/>
      <c r="EJL63" s="132"/>
      <c r="EJM63" s="132"/>
      <c r="EJN63" s="132"/>
      <c r="EJO63" s="132"/>
      <c r="EJP63" s="132"/>
      <c r="EJQ63" s="132"/>
      <c r="EJR63" s="132"/>
      <c r="EJS63" s="132"/>
      <c r="EJT63" s="132"/>
      <c r="EJU63" s="132"/>
      <c r="EJV63" s="132"/>
      <c r="EJW63" s="132"/>
      <c r="EJX63" s="132"/>
      <c r="EJY63" s="132"/>
      <c r="EJZ63" s="132"/>
      <c r="EKA63" s="132"/>
      <c r="EKB63" s="132"/>
      <c r="EKC63" s="132"/>
      <c r="EKD63" s="132"/>
      <c r="EKE63" s="132"/>
      <c r="EKF63" s="132"/>
      <c r="EKG63" s="132"/>
      <c r="EKH63" s="132"/>
      <c r="EKI63" s="132"/>
      <c r="EKJ63" s="132"/>
      <c r="EKK63" s="132"/>
      <c r="EKL63" s="132"/>
      <c r="EKM63" s="132"/>
      <c r="EKN63" s="132"/>
      <c r="EKO63" s="132"/>
      <c r="EKP63" s="132"/>
      <c r="EKQ63" s="132"/>
      <c r="EKR63" s="132"/>
      <c r="EKS63" s="132"/>
      <c r="EKT63" s="132"/>
      <c r="EKU63" s="132"/>
      <c r="EKV63" s="132"/>
      <c r="EKW63" s="132"/>
      <c r="EKX63" s="132"/>
      <c r="EKY63" s="132"/>
      <c r="EKZ63" s="132"/>
      <c r="ELA63" s="132"/>
      <c r="ELB63" s="132"/>
      <c r="ELC63" s="132"/>
      <c r="ELD63" s="132"/>
      <c r="ELE63" s="132"/>
      <c r="ELF63" s="132"/>
      <c r="ELG63" s="132"/>
      <c r="ELH63" s="132"/>
      <c r="ELI63" s="132"/>
      <c r="ELJ63" s="132"/>
      <c r="ELK63" s="132"/>
      <c r="ELL63" s="132"/>
      <c r="ELM63" s="132"/>
      <c r="ELN63" s="132"/>
      <c r="ELO63" s="132"/>
      <c r="ELP63" s="132"/>
      <c r="ELQ63" s="132"/>
      <c r="ELR63" s="132"/>
      <c r="ELS63" s="132"/>
      <c r="ELT63" s="132"/>
      <c r="ELU63" s="132"/>
      <c r="ELV63" s="132"/>
      <c r="ELW63" s="132"/>
      <c r="ELX63" s="132"/>
      <c r="ELY63" s="132"/>
      <c r="ELZ63" s="132"/>
      <c r="EMA63" s="132"/>
      <c r="EMB63" s="132"/>
      <c r="EMC63" s="132"/>
      <c r="EMD63" s="132"/>
      <c r="EME63" s="132"/>
      <c r="EMF63" s="132"/>
      <c r="EMG63" s="132"/>
      <c r="EMH63" s="132"/>
      <c r="EMI63" s="132"/>
      <c r="EMJ63" s="132"/>
      <c r="EMK63" s="132"/>
      <c r="EML63" s="132"/>
      <c r="EMM63" s="132"/>
      <c r="EMN63" s="132"/>
      <c r="EMO63" s="132"/>
      <c r="EMP63" s="132"/>
      <c r="EMQ63" s="132"/>
      <c r="EMR63" s="132"/>
      <c r="EMS63" s="132"/>
      <c r="EMT63" s="132"/>
      <c r="EMU63" s="132"/>
      <c r="EMV63" s="132"/>
      <c r="EMW63" s="132"/>
      <c r="EMX63" s="132"/>
      <c r="EMY63" s="132"/>
      <c r="EMZ63" s="132"/>
      <c r="ENA63" s="132"/>
      <c r="ENB63" s="132"/>
      <c r="ENC63" s="132"/>
      <c r="END63" s="132"/>
      <c r="ENE63" s="132"/>
      <c r="ENF63" s="132"/>
      <c r="ENG63" s="132"/>
      <c r="ENH63" s="132"/>
      <c r="ENI63" s="132"/>
      <c r="ENJ63" s="132"/>
      <c r="ENK63" s="132"/>
      <c r="ENL63" s="132"/>
      <c r="ENM63" s="132"/>
      <c r="ENN63" s="132"/>
      <c r="ENO63" s="132"/>
      <c r="ENP63" s="132"/>
      <c r="ENQ63" s="132"/>
      <c r="ENR63" s="132"/>
      <c r="ENS63" s="132"/>
      <c r="ENT63" s="132"/>
      <c r="ENU63" s="132"/>
      <c r="ENV63" s="132"/>
      <c r="ENW63" s="132"/>
      <c r="ENX63" s="132"/>
      <c r="ENY63" s="132"/>
      <c r="ENZ63" s="132"/>
      <c r="EOA63" s="132"/>
      <c r="EOB63" s="132"/>
      <c r="EOC63" s="132"/>
      <c r="EOD63" s="132"/>
      <c r="EOE63" s="132"/>
      <c r="EOF63" s="132"/>
      <c r="EOG63" s="132"/>
      <c r="EOH63" s="132"/>
      <c r="EOI63" s="132"/>
      <c r="EOJ63" s="132"/>
      <c r="EOK63" s="132"/>
      <c r="EOL63" s="132"/>
      <c r="EOM63" s="132"/>
      <c r="EON63" s="132"/>
      <c r="EOO63" s="132"/>
      <c r="EOP63" s="132"/>
      <c r="EOQ63" s="132"/>
      <c r="EOR63" s="132"/>
      <c r="EOS63" s="132"/>
      <c r="EOT63" s="132"/>
      <c r="EOU63" s="132"/>
      <c r="EOV63" s="132"/>
      <c r="EOW63" s="132"/>
      <c r="EOX63" s="132"/>
      <c r="EOY63" s="132"/>
      <c r="EOZ63" s="132"/>
      <c r="EPA63" s="132"/>
      <c r="EPB63" s="132"/>
      <c r="EPC63" s="132"/>
      <c r="EPD63" s="132"/>
      <c r="EPE63" s="132"/>
      <c r="EPF63" s="132"/>
      <c r="EPG63" s="132"/>
      <c r="EPH63" s="132"/>
      <c r="EPI63" s="132"/>
      <c r="EPJ63" s="132"/>
      <c r="EPK63" s="132"/>
      <c r="EPL63" s="132"/>
      <c r="EPM63" s="132"/>
      <c r="EPN63" s="132"/>
      <c r="EPO63" s="132"/>
      <c r="EPP63" s="132"/>
      <c r="EPQ63" s="132"/>
      <c r="EPR63" s="132"/>
      <c r="EPS63" s="132"/>
      <c r="EPT63" s="132"/>
      <c r="EPU63" s="132"/>
      <c r="EPV63" s="132"/>
      <c r="EPW63" s="132"/>
      <c r="EPX63" s="132"/>
      <c r="EPY63" s="132"/>
      <c r="EPZ63" s="132"/>
      <c r="EQA63" s="132"/>
      <c r="EQB63" s="132"/>
      <c r="EQC63" s="132"/>
      <c r="EQD63" s="132"/>
      <c r="EQE63" s="132"/>
      <c r="EQF63" s="132"/>
      <c r="EQG63" s="132"/>
      <c r="EQH63" s="132"/>
      <c r="EQI63" s="132"/>
      <c r="EQJ63" s="132"/>
      <c r="EQK63" s="132"/>
      <c r="EQL63" s="132"/>
      <c r="EQM63" s="132"/>
      <c r="EQN63" s="132"/>
      <c r="EQO63" s="132"/>
      <c r="EQP63" s="132"/>
      <c r="EQQ63" s="132"/>
      <c r="EQR63" s="132"/>
      <c r="EQS63" s="132"/>
      <c r="EQT63" s="132"/>
      <c r="EQU63" s="132"/>
      <c r="EQV63" s="132"/>
      <c r="EQW63" s="132"/>
      <c r="EQX63" s="132"/>
      <c r="EQY63" s="132"/>
      <c r="EQZ63" s="132"/>
      <c r="ERA63" s="132"/>
      <c r="ERB63" s="132"/>
      <c r="ERC63" s="132"/>
      <c r="ERD63" s="132"/>
      <c r="ERE63" s="132"/>
      <c r="ERF63" s="132"/>
      <c r="ERG63" s="132"/>
      <c r="ERH63" s="132"/>
      <c r="ERI63" s="132"/>
      <c r="ERJ63" s="132"/>
      <c r="ERK63" s="132"/>
      <c r="ERL63" s="132"/>
      <c r="ERM63" s="132"/>
      <c r="ERN63" s="132"/>
      <c r="ERO63" s="132"/>
      <c r="ERP63" s="132"/>
      <c r="ERQ63" s="132"/>
      <c r="ERR63" s="132"/>
      <c r="ERS63" s="132"/>
      <c r="ERT63" s="132"/>
      <c r="ERU63" s="132"/>
      <c r="ERV63" s="132"/>
      <c r="ERW63" s="132"/>
      <c r="ERX63" s="132"/>
      <c r="ERY63" s="132"/>
      <c r="ERZ63" s="132"/>
      <c r="ESA63" s="132"/>
      <c r="ESB63" s="132"/>
      <c r="ESC63" s="132"/>
      <c r="ESD63" s="132"/>
      <c r="ESE63" s="132"/>
      <c r="ESF63" s="132"/>
      <c r="ESG63" s="132"/>
      <c r="ESH63" s="132"/>
      <c r="ESI63" s="132"/>
      <c r="ESJ63" s="132"/>
      <c r="ESK63" s="132"/>
      <c r="ESL63" s="132"/>
      <c r="ESM63" s="132"/>
      <c r="ESN63" s="132"/>
      <c r="ESO63" s="132"/>
      <c r="ESP63" s="132"/>
      <c r="ESQ63" s="132"/>
      <c r="ESR63" s="132"/>
      <c r="ESS63" s="132"/>
      <c r="EST63" s="132"/>
      <c r="ESU63" s="132"/>
      <c r="ESV63" s="132"/>
      <c r="ESW63" s="132"/>
      <c r="ESX63" s="132"/>
      <c r="ESY63" s="132"/>
      <c r="ESZ63" s="132"/>
      <c r="ETA63" s="132"/>
      <c r="ETB63" s="132"/>
      <c r="ETC63" s="132"/>
      <c r="ETD63" s="132"/>
      <c r="ETE63" s="132"/>
      <c r="ETF63" s="132"/>
      <c r="ETG63" s="132"/>
      <c r="ETH63" s="132"/>
      <c r="ETI63" s="132"/>
      <c r="ETJ63" s="132"/>
      <c r="ETK63" s="132"/>
      <c r="ETL63" s="132"/>
      <c r="ETM63" s="132"/>
      <c r="ETN63" s="132"/>
      <c r="ETO63" s="132"/>
      <c r="ETP63" s="132"/>
      <c r="ETQ63" s="132"/>
      <c r="ETR63" s="132"/>
      <c r="ETS63" s="132"/>
      <c r="ETT63" s="132"/>
      <c r="ETU63" s="132"/>
      <c r="ETV63" s="132"/>
      <c r="ETW63" s="132"/>
      <c r="ETX63" s="132"/>
      <c r="ETY63" s="132"/>
      <c r="ETZ63" s="132"/>
      <c r="EUA63" s="132"/>
      <c r="EUB63" s="132"/>
      <c r="EUC63" s="132"/>
      <c r="EUD63" s="132"/>
      <c r="EUE63" s="132"/>
      <c r="EUF63" s="132"/>
      <c r="EUG63" s="132"/>
      <c r="EUH63" s="132"/>
      <c r="EUI63" s="132"/>
      <c r="EUJ63" s="132"/>
      <c r="EUK63" s="132"/>
      <c r="EUL63" s="132"/>
      <c r="EUM63" s="132"/>
      <c r="EUN63" s="132"/>
      <c r="EUO63" s="132"/>
      <c r="EUP63" s="132"/>
      <c r="EUQ63" s="132"/>
      <c r="EUR63" s="132"/>
      <c r="EUS63" s="132"/>
      <c r="EUT63" s="132"/>
      <c r="EUU63" s="132"/>
      <c r="EUV63" s="132"/>
      <c r="EUW63" s="132"/>
      <c r="EUX63" s="132"/>
      <c r="EUY63" s="132"/>
      <c r="EUZ63" s="132"/>
      <c r="EVA63" s="132"/>
      <c r="EVB63" s="132"/>
      <c r="EVC63" s="132"/>
      <c r="EVD63" s="132"/>
      <c r="EVE63" s="132"/>
      <c r="EVF63" s="132"/>
      <c r="EVG63" s="132"/>
      <c r="EVH63" s="132"/>
      <c r="EVI63" s="132"/>
      <c r="EVJ63" s="132"/>
      <c r="EVK63" s="132"/>
      <c r="EVL63" s="132"/>
      <c r="EVM63" s="132"/>
      <c r="EVN63" s="132"/>
      <c r="EVO63" s="132"/>
      <c r="EVP63" s="132"/>
      <c r="EVQ63" s="132"/>
      <c r="EVR63" s="132"/>
      <c r="EVS63" s="132"/>
      <c r="EVT63" s="132"/>
      <c r="EVU63" s="132"/>
      <c r="EVV63" s="132"/>
      <c r="EVW63" s="132"/>
      <c r="EVX63" s="132"/>
      <c r="EVY63" s="132"/>
      <c r="EVZ63" s="132"/>
      <c r="EWA63" s="132"/>
      <c r="EWB63" s="132"/>
      <c r="EWC63" s="132"/>
      <c r="EWD63" s="132"/>
      <c r="EWE63" s="132"/>
      <c r="EWF63" s="132"/>
      <c r="EWG63" s="132"/>
      <c r="EWH63" s="132"/>
      <c r="EWI63" s="132"/>
      <c r="EWJ63" s="132"/>
      <c r="EWK63" s="132"/>
      <c r="EWL63" s="132"/>
      <c r="EWM63" s="132"/>
      <c r="EWN63" s="132"/>
      <c r="EWO63" s="132"/>
      <c r="EWP63" s="132"/>
      <c r="EWQ63" s="132"/>
      <c r="EWR63" s="132"/>
      <c r="EWS63" s="132"/>
      <c r="EWT63" s="132"/>
      <c r="EWU63" s="132"/>
      <c r="EWV63" s="132"/>
      <c r="EWW63" s="132"/>
      <c r="EWX63" s="132"/>
      <c r="EWY63" s="132"/>
      <c r="EWZ63" s="132"/>
      <c r="EXA63" s="132"/>
      <c r="EXB63" s="132"/>
      <c r="EXC63" s="132"/>
      <c r="EXD63" s="132"/>
      <c r="EXE63" s="132"/>
      <c r="EXF63" s="132"/>
      <c r="EXG63" s="132"/>
      <c r="EXH63" s="132"/>
      <c r="EXI63" s="132"/>
      <c r="EXJ63" s="132"/>
      <c r="EXK63" s="132"/>
      <c r="EXL63" s="132"/>
      <c r="EXM63" s="132"/>
      <c r="EXN63" s="132"/>
      <c r="EXO63" s="132"/>
      <c r="EXP63" s="132"/>
      <c r="EXQ63" s="132"/>
      <c r="EXR63" s="132"/>
      <c r="EXS63" s="132"/>
      <c r="EXT63" s="132"/>
      <c r="EXU63" s="132"/>
      <c r="EXV63" s="132"/>
      <c r="EXW63" s="132"/>
      <c r="EXX63" s="132"/>
      <c r="EXY63" s="132"/>
      <c r="EXZ63" s="132"/>
      <c r="EYA63" s="132"/>
      <c r="EYB63" s="132"/>
      <c r="EYC63" s="132"/>
      <c r="EYD63" s="132"/>
      <c r="EYE63" s="132"/>
      <c r="EYF63" s="132"/>
      <c r="EYG63" s="132"/>
      <c r="EYH63" s="132"/>
      <c r="EYI63" s="132"/>
      <c r="EYJ63" s="132"/>
      <c r="EYK63" s="132"/>
      <c r="EYL63" s="132"/>
      <c r="EYM63" s="132"/>
      <c r="EYN63" s="132"/>
      <c r="EYO63" s="132"/>
      <c r="EYP63" s="132"/>
      <c r="EYQ63" s="132"/>
      <c r="EYR63" s="132"/>
      <c r="EYS63" s="132"/>
      <c r="EYT63" s="132"/>
      <c r="EYU63" s="132"/>
      <c r="EYV63" s="132"/>
      <c r="EYW63" s="132"/>
      <c r="EYX63" s="132"/>
      <c r="EYY63" s="132"/>
      <c r="EYZ63" s="132"/>
      <c r="EZA63" s="132"/>
      <c r="EZB63" s="132"/>
      <c r="EZC63" s="132"/>
      <c r="EZD63" s="132"/>
      <c r="EZE63" s="132"/>
      <c r="EZF63" s="132"/>
      <c r="EZG63" s="132"/>
      <c r="EZH63" s="132"/>
      <c r="EZI63" s="132"/>
      <c r="EZJ63" s="132"/>
      <c r="EZK63" s="132"/>
      <c r="EZL63" s="132"/>
      <c r="EZM63" s="132"/>
      <c r="EZN63" s="132"/>
      <c r="EZO63" s="132"/>
      <c r="EZP63" s="132"/>
      <c r="EZQ63" s="132"/>
      <c r="EZR63" s="132"/>
      <c r="EZS63" s="132"/>
      <c r="EZT63" s="132"/>
      <c r="EZU63" s="132"/>
      <c r="EZV63" s="132"/>
      <c r="EZW63" s="132"/>
      <c r="EZX63" s="132"/>
      <c r="EZY63" s="132"/>
      <c r="EZZ63" s="132"/>
      <c r="FAA63" s="132"/>
      <c r="FAB63" s="132"/>
      <c r="FAC63" s="132"/>
      <c r="FAD63" s="132"/>
      <c r="FAE63" s="132"/>
      <c r="FAF63" s="132"/>
      <c r="FAG63" s="132"/>
      <c r="FAH63" s="132"/>
      <c r="FAI63" s="132"/>
      <c r="FAJ63" s="132"/>
      <c r="FAK63" s="132"/>
      <c r="FAL63" s="132"/>
      <c r="FAM63" s="132"/>
      <c r="FAN63" s="132"/>
      <c r="FAO63" s="132"/>
      <c r="FAP63" s="132"/>
      <c r="FAQ63" s="132"/>
      <c r="FAR63" s="132"/>
      <c r="FAS63" s="132"/>
      <c r="FAT63" s="132"/>
      <c r="FAU63" s="132"/>
      <c r="FAV63" s="132"/>
      <c r="FAW63" s="132"/>
      <c r="FAX63" s="132"/>
      <c r="FAY63" s="132"/>
      <c r="FAZ63" s="132"/>
      <c r="FBA63" s="132"/>
      <c r="FBB63" s="132"/>
      <c r="FBC63" s="132"/>
      <c r="FBD63" s="132"/>
      <c r="FBE63" s="132"/>
      <c r="FBF63" s="132"/>
      <c r="FBG63" s="132"/>
      <c r="FBH63" s="132"/>
      <c r="FBI63" s="132"/>
      <c r="FBJ63" s="132"/>
      <c r="FBK63" s="132"/>
      <c r="FBL63" s="132"/>
      <c r="FBM63" s="132"/>
      <c r="FBN63" s="132"/>
      <c r="FBO63" s="132"/>
      <c r="FBP63" s="132"/>
      <c r="FBQ63" s="132"/>
      <c r="FBR63" s="132"/>
      <c r="FBS63" s="132"/>
      <c r="FBT63" s="132"/>
      <c r="FBU63" s="132"/>
      <c r="FBV63" s="132"/>
      <c r="FBW63" s="132"/>
      <c r="FBX63" s="132"/>
      <c r="FBY63" s="132"/>
      <c r="FBZ63" s="132"/>
      <c r="FCA63" s="132"/>
      <c r="FCB63" s="132"/>
      <c r="FCC63" s="132"/>
      <c r="FCD63" s="132"/>
      <c r="FCE63" s="132"/>
      <c r="FCF63" s="132"/>
      <c r="FCG63" s="132"/>
      <c r="FCH63" s="132"/>
      <c r="FCI63" s="132"/>
      <c r="FCJ63" s="132"/>
      <c r="FCK63" s="132"/>
      <c r="FCL63" s="132"/>
      <c r="FCM63" s="132"/>
      <c r="FCN63" s="132"/>
      <c r="FCO63" s="132"/>
      <c r="FCP63" s="132"/>
      <c r="FCQ63" s="132"/>
      <c r="FCR63" s="132"/>
      <c r="FCS63" s="132"/>
      <c r="FCT63" s="132"/>
      <c r="FCU63" s="132"/>
      <c r="FCV63" s="132"/>
      <c r="FCW63" s="132"/>
      <c r="FCX63" s="132"/>
      <c r="FCY63" s="132"/>
      <c r="FCZ63" s="132"/>
      <c r="FDA63" s="132"/>
      <c r="FDB63" s="132"/>
      <c r="FDC63" s="132"/>
      <c r="FDD63" s="132"/>
      <c r="FDE63" s="132"/>
      <c r="FDF63" s="132"/>
      <c r="FDG63" s="132"/>
      <c r="FDH63" s="132"/>
      <c r="FDI63" s="132"/>
      <c r="FDJ63" s="132"/>
      <c r="FDK63" s="132"/>
      <c r="FDL63" s="132"/>
      <c r="FDM63" s="132"/>
      <c r="FDN63" s="132"/>
      <c r="FDO63" s="132"/>
      <c r="FDP63" s="132"/>
      <c r="FDQ63" s="132"/>
      <c r="FDR63" s="132"/>
      <c r="FDS63" s="132"/>
      <c r="FDT63" s="132"/>
      <c r="FDU63" s="132"/>
      <c r="FDV63" s="132"/>
      <c r="FDW63" s="132"/>
      <c r="FDX63" s="132"/>
      <c r="FDY63" s="132"/>
      <c r="FDZ63" s="132"/>
      <c r="FEA63" s="132"/>
      <c r="FEB63" s="132"/>
      <c r="FEC63" s="132"/>
      <c r="FED63" s="132"/>
      <c r="FEE63" s="132"/>
      <c r="FEF63" s="132"/>
      <c r="FEG63" s="132"/>
      <c r="FEH63" s="132"/>
      <c r="FEI63" s="132"/>
      <c r="FEJ63" s="132"/>
      <c r="FEK63" s="132"/>
      <c r="FEL63" s="132"/>
      <c r="FEM63" s="132"/>
      <c r="FEN63" s="132"/>
      <c r="FEO63" s="132"/>
      <c r="FEP63" s="132"/>
      <c r="FEQ63" s="132"/>
      <c r="FER63" s="132"/>
      <c r="FES63" s="132"/>
      <c r="FET63" s="132"/>
      <c r="FEU63" s="132"/>
      <c r="FEV63" s="132"/>
      <c r="FEW63" s="132"/>
      <c r="FEX63" s="132"/>
      <c r="FEY63" s="132"/>
      <c r="FEZ63" s="132"/>
      <c r="FFA63" s="132"/>
      <c r="FFB63" s="132"/>
      <c r="FFC63" s="132"/>
      <c r="FFD63" s="132"/>
      <c r="FFE63" s="132"/>
      <c r="FFF63" s="132"/>
      <c r="FFG63" s="132"/>
      <c r="FFH63" s="132"/>
      <c r="FFI63" s="132"/>
      <c r="FFJ63" s="132"/>
      <c r="FFK63" s="132"/>
      <c r="FFL63" s="132"/>
      <c r="FFM63" s="132"/>
      <c r="FFN63" s="132"/>
      <c r="FFO63" s="132"/>
      <c r="FFP63" s="132"/>
      <c r="FFQ63" s="132"/>
      <c r="FFR63" s="132"/>
      <c r="FFS63" s="132"/>
      <c r="FFT63" s="132"/>
      <c r="FFU63" s="132"/>
      <c r="FFV63" s="132"/>
      <c r="FFW63" s="132"/>
      <c r="FFX63" s="132"/>
      <c r="FFY63" s="132"/>
      <c r="FFZ63" s="132"/>
      <c r="FGA63" s="132"/>
      <c r="FGB63" s="132"/>
      <c r="FGC63" s="132"/>
      <c r="FGD63" s="132"/>
      <c r="FGE63" s="132"/>
      <c r="FGF63" s="132"/>
      <c r="FGG63" s="132"/>
      <c r="FGH63" s="132"/>
      <c r="FGI63" s="132"/>
      <c r="FGJ63" s="132"/>
      <c r="FGK63" s="132"/>
      <c r="FGL63" s="132"/>
      <c r="FGM63" s="132"/>
      <c r="FGN63" s="132"/>
      <c r="FGO63" s="132"/>
      <c r="FGP63" s="132"/>
      <c r="FGQ63" s="132"/>
      <c r="FGR63" s="132"/>
      <c r="FGS63" s="132"/>
      <c r="FGT63" s="132"/>
      <c r="FGU63" s="132"/>
      <c r="FGV63" s="132"/>
      <c r="FGW63" s="132"/>
      <c r="FGX63" s="132"/>
      <c r="FGY63" s="132"/>
      <c r="FGZ63" s="132"/>
      <c r="FHA63" s="132"/>
      <c r="FHB63" s="132"/>
      <c r="FHC63" s="132"/>
      <c r="FHD63" s="132"/>
      <c r="FHE63" s="132"/>
      <c r="FHF63" s="132"/>
      <c r="FHG63" s="132"/>
      <c r="FHH63" s="132"/>
      <c r="FHI63" s="132"/>
      <c r="FHJ63" s="132"/>
      <c r="FHK63" s="132"/>
      <c r="FHL63" s="132"/>
      <c r="FHM63" s="132"/>
      <c r="FHN63" s="132"/>
      <c r="FHO63" s="132"/>
      <c r="FHP63" s="132"/>
      <c r="FHQ63" s="132"/>
      <c r="FHR63" s="132"/>
      <c r="FHS63" s="132"/>
      <c r="FHT63" s="132"/>
      <c r="FHU63" s="132"/>
      <c r="FHV63" s="132"/>
      <c r="FHW63" s="132"/>
      <c r="FHX63" s="132"/>
      <c r="FHY63" s="132"/>
      <c r="FHZ63" s="132"/>
      <c r="FIA63" s="132"/>
      <c r="FIB63" s="132"/>
      <c r="FIC63" s="132"/>
      <c r="FID63" s="132"/>
      <c r="FIE63" s="132"/>
      <c r="FIF63" s="132"/>
      <c r="FIG63" s="132"/>
      <c r="FIH63" s="132"/>
      <c r="FII63" s="132"/>
      <c r="FIJ63" s="132"/>
      <c r="FIK63" s="132"/>
      <c r="FIL63" s="132"/>
      <c r="FIM63" s="132"/>
      <c r="FIN63" s="132"/>
      <c r="FIO63" s="132"/>
      <c r="FIP63" s="132"/>
      <c r="FIQ63" s="132"/>
      <c r="FIR63" s="132"/>
      <c r="FIS63" s="132"/>
      <c r="FIT63" s="132"/>
      <c r="FIU63" s="132"/>
      <c r="FIV63" s="132"/>
      <c r="FIW63" s="132"/>
      <c r="FIX63" s="132"/>
      <c r="FIY63" s="132"/>
      <c r="FIZ63" s="132"/>
      <c r="FJA63" s="132"/>
      <c r="FJB63" s="132"/>
      <c r="FJC63" s="132"/>
      <c r="FJD63" s="132"/>
      <c r="FJE63" s="132"/>
      <c r="FJF63" s="132"/>
      <c r="FJG63" s="132"/>
      <c r="FJH63" s="132"/>
      <c r="FJI63" s="132"/>
      <c r="FJJ63" s="132"/>
      <c r="FJK63" s="132"/>
      <c r="FJL63" s="132"/>
      <c r="FJM63" s="132"/>
      <c r="FJN63" s="132"/>
      <c r="FJO63" s="132"/>
      <c r="FJP63" s="132"/>
      <c r="FJQ63" s="132"/>
      <c r="FJR63" s="132"/>
      <c r="FJS63" s="132"/>
      <c r="FJT63" s="132"/>
      <c r="FJU63" s="132"/>
      <c r="FJV63" s="132"/>
      <c r="FJW63" s="132"/>
      <c r="FJX63" s="132"/>
      <c r="FJY63" s="132"/>
      <c r="FJZ63" s="132"/>
      <c r="FKA63" s="132"/>
      <c r="FKB63" s="132"/>
      <c r="FKC63" s="132"/>
      <c r="FKD63" s="132"/>
      <c r="FKE63" s="132"/>
      <c r="FKF63" s="132"/>
      <c r="FKG63" s="132"/>
      <c r="FKH63" s="132"/>
      <c r="FKI63" s="132"/>
      <c r="FKJ63" s="132"/>
      <c r="FKK63" s="132"/>
      <c r="FKL63" s="132"/>
      <c r="FKM63" s="132"/>
      <c r="FKN63" s="132"/>
      <c r="FKO63" s="132"/>
      <c r="FKP63" s="132"/>
      <c r="FKQ63" s="132"/>
      <c r="FKR63" s="132"/>
      <c r="FKS63" s="132"/>
      <c r="FKT63" s="132"/>
      <c r="FKU63" s="132"/>
      <c r="FKV63" s="132"/>
      <c r="FKW63" s="132"/>
      <c r="FKX63" s="132"/>
      <c r="FKY63" s="132"/>
      <c r="FKZ63" s="132"/>
      <c r="FLA63" s="132"/>
      <c r="FLB63" s="132"/>
      <c r="FLC63" s="132"/>
      <c r="FLD63" s="132"/>
      <c r="FLE63" s="132"/>
      <c r="FLF63" s="132"/>
      <c r="FLG63" s="132"/>
      <c r="FLH63" s="132"/>
      <c r="FLI63" s="132"/>
      <c r="FLJ63" s="132"/>
      <c r="FLK63" s="132"/>
      <c r="FLL63" s="132"/>
      <c r="FLM63" s="132"/>
      <c r="FLN63" s="132"/>
      <c r="FLO63" s="132"/>
      <c r="FLP63" s="132"/>
      <c r="FLQ63" s="132"/>
      <c r="FLR63" s="132"/>
      <c r="FLS63" s="132"/>
      <c r="FLT63" s="132"/>
      <c r="FLU63" s="132"/>
      <c r="FLV63" s="132"/>
      <c r="FLW63" s="132"/>
      <c r="FLX63" s="132"/>
      <c r="FLY63" s="132"/>
      <c r="FLZ63" s="132"/>
      <c r="FMA63" s="132"/>
      <c r="FMB63" s="132"/>
      <c r="FMC63" s="132"/>
      <c r="FMD63" s="132"/>
      <c r="FME63" s="132"/>
      <c r="FMF63" s="132"/>
      <c r="FMG63" s="132"/>
      <c r="FMH63" s="132"/>
      <c r="FMI63" s="132"/>
      <c r="FMJ63" s="132"/>
      <c r="FMK63" s="132"/>
      <c r="FML63" s="132"/>
      <c r="FMM63" s="132"/>
      <c r="FMN63" s="132"/>
      <c r="FMO63" s="132"/>
      <c r="FMP63" s="132"/>
      <c r="FMQ63" s="132"/>
      <c r="FMR63" s="132"/>
      <c r="FMS63" s="132"/>
      <c r="FMT63" s="132"/>
      <c r="FMU63" s="132"/>
      <c r="FMV63" s="132"/>
      <c r="FMW63" s="132"/>
      <c r="FMX63" s="132"/>
      <c r="FMY63" s="132"/>
      <c r="FMZ63" s="132"/>
      <c r="FNA63" s="132"/>
      <c r="FNB63" s="132"/>
      <c r="FNC63" s="132"/>
      <c r="FND63" s="132"/>
      <c r="FNE63" s="132"/>
      <c r="FNF63" s="132"/>
      <c r="FNG63" s="132"/>
      <c r="FNH63" s="132"/>
      <c r="FNI63" s="132"/>
      <c r="FNJ63" s="132"/>
      <c r="FNK63" s="132"/>
      <c r="FNL63" s="132"/>
      <c r="FNM63" s="132"/>
      <c r="FNN63" s="132"/>
      <c r="FNO63" s="132"/>
      <c r="FNP63" s="132"/>
      <c r="FNQ63" s="132"/>
      <c r="FNR63" s="132"/>
      <c r="FNS63" s="132"/>
      <c r="FNT63" s="132"/>
      <c r="FNU63" s="132"/>
      <c r="FNV63" s="132"/>
      <c r="FNW63" s="132"/>
      <c r="FNX63" s="132"/>
      <c r="FNY63" s="132"/>
      <c r="FNZ63" s="132"/>
      <c r="FOA63" s="132"/>
      <c r="FOB63" s="132"/>
      <c r="FOC63" s="132"/>
      <c r="FOD63" s="132"/>
      <c r="FOE63" s="132"/>
      <c r="FOF63" s="132"/>
      <c r="FOG63" s="132"/>
      <c r="FOH63" s="132"/>
      <c r="FOI63" s="132"/>
      <c r="FOJ63" s="132"/>
      <c r="FOK63" s="132"/>
      <c r="FOL63" s="132"/>
      <c r="FOM63" s="132"/>
      <c r="FON63" s="132"/>
      <c r="FOO63" s="132"/>
      <c r="FOP63" s="132"/>
      <c r="FOQ63" s="132"/>
      <c r="FOR63" s="132"/>
      <c r="FOS63" s="132"/>
      <c r="FOT63" s="132"/>
      <c r="FOU63" s="132"/>
      <c r="FOV63" s="132"/>
      <c r="FOW63" s="132"/>
      <c r="FOX63" s="132"/>
      <c r="FOY63" s="132"/>
      <c r="FOZ63" s="132"/>
      <c r="FPA63" s="132"/>
      <c r="FPB63" s="132"/>
      <c r="FPC63" s="132"/>
      <c r="FPD63" s="132"/>
      <c r="FPE63" s="132"/>
      <c r="FPF63" s="132"/>
      <c r="FPG63" s="132"/>
      <c r="FPH63" s="132"/>
      <c r="FPI63" s="132"/>
      <c r="FPJ63" s="132"/>
      <c r="FPK63" s="132"/>
      <c r="FPL63" s="132"/>
      <c r="FPM63" s="132"/>
      <c r="FPN63" s="132"/>
      <c r="FPO63" s="132"/>
      <c r="FPP63" s="132"/>
      <c r="FPQ63" s="132"/>
      <c r="FPR63" s="132"/>
      <c r="FPS63" s="132"/>
      <c r="FPT63" s="132"/>
      <c r="FPU63" s="132"/>
      <c r="FPV63" s="132"/>
      <c r="FPW63" s="132"/>
      <c r="FPX63" s="132"/>
      <c r="FPY63" s="132"/>
      <c r="FPZ63" s="132"/>
      <c r="FQA63" s="132"/>
      <c r="FQB63" s="132"/>
      <c r="FQC63" s="132"/>
      <c r="FQD63" s="132"/>
      <c r="FQE63" s="132"/>
      <c r="FQF63" s="132"/>
      <c r="FQG63" s="132"/>
      <c r="FQH63" s="132"/>
      <c r="FQI63" s="132"/>
      <c r="FQJ63" s="132"/>
      <c r="FQK63" s="132"/>
      <c r="FQL63" s="132"/>
      <c r="FQM63" s="132"/>
      <c r="FQN63" s="132"/>
      <c r="FQO63" s="132"/>
      <c r="FQP63" s="132"/>
      <c r="FQQ63" s="132"/>
      <c r="FQR63" s="132"/>
      <c r="FQS63" s="132"/>
      <c r="FQT63" s="132"/>
      <c r="FQU63" s="132"/>
      <c r="FQV63" s="132"/>
      <c r="FQW63" s="132"/>
      <c r="FQX63" s="132"/>
      <c r="FQY63" s="132"/>
      <c r="FQZ63" s="132"/>
      <c r="FRA63" s="132"/>
      <c r="FRB63" s="132"/>
      <c r="FRC63" s="132"/>
      <c r="FRD63" s="132"/>
      <c r="FRE63" s="132"/>
      <c r="FRF63" s="132"/>
      <c r="FRG63" s="132"/>
      <c r="FRH63" s="132"/>
      <c r="FRI63" s="132"/>
      <c r="FRJ63" s="132"/>
      <c r="FRK63" s="132"/>
      <c r="FRL63" s="132"/>
      <c r="FRM63" s="132"/>
      <c r="FRN63" s="132"/>
      <c r="FRO63" s="132"/>
      <c r="FRP63" s="132"/>
      <c r="FRQ63" s="132"/>
      <c r="FRR63" s="132"/>
      <c r="FRS63" s="132"/>
      <c r="FRT63" s="132"/>
      <c r="FRU63" s="132"/>
      <c r="FRV63" s="132"/>
      <c r="FRW63" s="132"/>
      <c r="FRX63" s="132"/>
      <c r="FRY63" s="132"/>
      <c r="FRZ63" s="132"/>
      <c r="FSA63" s="132"/>
      <c r="FSB63" s="132"/>
      <c r="FSC63" s="132"/>
      <c r="FSD63" s="132"/>
      <c r="FSE63" s="132"/>
      <c r="FSF63" s="132"/>
      <c r="FSG63" s="132"/>
      <c r="FSH63" s="132"/>
      <c r="FSI63" s="132"/>
      <c r="FSJ63" s="132"/>
      <c r="FSK63" s="132"/>
      <c r="FSL63" s="132"/>
      <c r="FSM63" s="132"/>
      <c r="FSN63" s="132"/>
      <c r="FSO63" s="132"/>
      <c r="FSP63" s="132"/>
      <c r="FSQ63" s="132"/>
      <c r="FSR63" s="132"/>
      <c r="FSS63" s="132"/>
      <c r="FST63" s="132"/>
      <c r="FSU63" s="132"/>
      <c r="FSV63" s="132"/>
      <c r="FSW63" s="132"/>
      <c r="FSX63" s="132"/>
      <c r="FSY63" s="132"/>
      <c r="FSZ63" s="132"/>
      <c r="FTA63" s="132"/>
      <c r="FTB63" s="132"/>
      <c r="FTC63" s="132"/>
      <c r="FTD63" s="132"/>
      <c r="FTE63" s="132"/>
      <c r="FTF63" s="132"/>
      <c r="FTG63" s="132"/>
      <c r="FTH63" s="132"/>
      <c r="FTI63" s="132"/>
      <c r="FTJ63" s="132"/>
      <c r="FTK63" s="132"/>
      <c r="FTL63" s="132"/>
      <c r="FTM63" s="132"/>
      <c r="FTN63" s="132"/>
      <c r="FTO63" s="132"/>
      <c r="FTP63" s="132"/>
      <c r="FTQ63" s="132"/>
      <c r="FTR63" s="132"/>
      <c r="FTS63" s="132"/>
      <c r="FTT63" s="132"/>
      <c r="FTU63" s="132"/>
      <c r="FTV63" s="132"/>
      <c r="FTW63" s="132"/>
      <c r="FTX63" s="132"/>
      <c r="FTY63" s="132"/>
      <c r="FTZ63" s="132"/>
      <c r="FUA63" s="132"/>
      <c r="FUB63" s="132"/>
      <c r="FUC63" s="132"/>
      <c r="FUD63" s="132"/>
      <c r="FUE63" s="132"/>
      <c r="FUF63" s="132"/>
      <c r="FUG63" s="132"/>
      <c r="FUH63" s="132"/>
      <c r="FUI63" s="132"/>
      <c r="FUJ63" s="132"/>
      <c r="FUK63" s="132"/>
      <c r="FUL63" s="132"/>
      <c r="FUM63" s="132"/>
      <c r="FUN63" s="132"/>
      <c r="FUO63" s="132"/>
      <c r="FUP63" s="132"/>
      <c r="FUQ63" s="132"/>
      <c r="FUR63" s="132"/>
      <c r="FUS63" s="132"/>
      <c r="FUT63" s="132"/>
      <c r="FUU63" s="132"/>
      <c r="FUV63" s="132"/>
      <c r="FUW63" s="132"/>
      <c r="FUX63" s="132"/>
      <c r="FUY63" s="132"/>
      <c r="FUZ63" s="132"/>
      <c r="FVA63" s="132"/>
      <c r="FVB63" s="132"/>
      <c r="FVC63" s="132"/>
      <c r="FVD63" s="132"/>
      <c r="FVE63" s="132"/>
      <c r="FVF63" s="132"/>
      <c r="FVG63" s="132"/>
      <c r="FVH63" s="132"/>
      <c r="FVI63" s="132"/>
      <c r="FVJ63" s="132"/>
      <c r="FVK63" s="132"/>
      <c r="FVL63" s="132"/>
      <c r="FVM63" s="132"/>
      <c r="FVN63" s="132"/>
      <c r="FVO63" s="132"/>
      <c r="FVP63" s="132"/>
      <c r="FVQ63" s="132"/>
      <c r="FVR63" s="132"/>
      <c r="FVS63" s="132"/>
      <c r="FVT63" s="132"/>
      <c r="FVU63" s="132"/>
      <c r="FVV63" s="132"/>
      <c r="FVW63" s="132"/>
      <c r="FVX63" s="132"/>
      <c r="FVY63" s="132"/>
      <c r="FVZ63" s="132"/>
      <c r="FWA63" s="132"/>
      <c r="FWB63" s="132"/>
      <c r="FWC63" s="132"/>
      <c r="FWD63" s="132"/>
      <c r="FWE63" s="132"/>
      <c r="FWF63" s="132"/>
      <c r="FWG63" s="132"/>
      <c r="FWH63" s="132"/>
      <c r="FWI63" s="132"/>
      <c r="FWJ63" s="132"/>
      <c r="FWK63" s="132"/>
      <c r="FWL63" s="132"/>
      <c r="FWM63" s="132"/>
      <c r="FWN63" s="132"/>
      <c r="FWO63" s="132"/>
      <c r="FWP63" s="132"/>
      <c r="FWQ63" s="132"/>
      <c r="FWR63" s="132"/>
      <c r="FWS63" s="132"/>
      <c r="FWT63" s="132"/>
      <c r="FWU63" s="132"/>
      <c r="FWV63" s="132"/>
      <c r="FWW63" s="132"/>
      <c r="FWX63" s="132"/>
      <c r="FWY63" s="132"/>
      <c r="FWZ63" s="132"/>
      <c r="FXA63" s="132"/>
      <c r="FXB63" s="132"/>
      <c r="FXC63" s="132"/>
      <c r="FXD63" s="132"/>
      <c r="FXE63" s="132"/>
      <c r="FXF63" s="132"/>
      <c r="FXG63" s="132"/>
      <c r="FXH63" s="132"/>
      <c r="FXI63" s="132"/>
      <c r="FXJ63" s="132"/>
      <c r="FXK63" s="132"/>
      <c r="FXL63" s="132"/>
      <c r="FXM63" s="132"/>
      <c r="FXN63" s="132"/>
      <c r="FXO63" s="132"/>
      <c r="FXP63" s="132"/>
      <c r="FXQ63" s="132"/>
      <c r="FXR63" s="132"/>
      <c r="FXS63" s="132"/>
      <c r="FXT63" s="132"/>
      <c r="FXU63" s="132"/>
      <c r="FXV63" s="132"/>
      <c r="FXW63" s="132"/>
      <c r="FXX63" s="132"/>
      <c r="FXY63" s="132"/>
      <c r="FXZ63" s="132"/>
      <c r="FYA63" s="132"/>
      <c r="FYB63" s="132"/>
      <c r="FYC63" s="132"/>
      <c r="FYD63" s="132"/>
      <c r="FYE63" s="132"/>
      <c r="FYF63" s="132"/>
      <c r="FYG63" s="132"/>
      <c r="FYH63" s="132"/>
      <c r="FYI63" s="132"/>
      <c r="FYJ63" s="132"/>
      <c r="FYK63" s="132"/>
      <c r="FYL63" s="132"/>
      <c r="FYM63" s="132"/>
      <c r="FYN63" s="132"/>
      <c r="FYO63" s="132"/>
      <c r="FYP63" s="132"/>
      <c r="FYQ63" s="132"/>
      <c r="FYR63" s="132"/>
      <c r="FYS63" s="132"/>
      <c r="FYT63" s="132"/>
      <c r="FYU63" s="132"/>
      <c r="FYV63" s="132"/>
      <c r="FYW63" s="132"/>
      <c r="FYX63" s="132"/>
      <c r="FYY63" s="132"/>
      <c r="FYZ63" s="132"/>
      <c r="FZA63" s="132"/>
      <c r="FZB63" s="132"/>
      <c r="FZC63" s="132"/>
      <c r="FZD63" s="132"/>
      <c r="FZE63" s="132"/>
      <c r="FZF63" s="132"/>
      <c r="FZG63" s="132"/>
      <c r="FZH63" s="132"/>
      <c r="FZI63" s="132"/>
      <c r="FZJ63" s="132"/>
      <c r="FZK63" s="132"/>
      <c r="FZL63" s="132"/>
      <c r="FZM63" s="132"/>
      <c r="FZN63" s="132"/>
      <c r="FZO63" s="132"/>
      <c r="FZP63" s="132"/>
      <c r="FZQ63" s="132"/>
      <c r="FZR63" s="132"/>
      <c r="FZS63" s="132"/>
      <c r="FZT63" s="132"/>
      <c r="FZU63" s="132"/>
      <c r="FZV63" s="132"/>
      <c r="FZW63" s="132"/>
      <c r="FZX63" s="132"/>
      <c r="FZY63" s="132"/>
      <c r="FZZ63" s="132"/>
      <c r="GAA63" s="132"/>
      <c r="GAB63" s="132"/>
      <c r="GAC63" s="132"/>
      <c r="GAD63" s="132"/>
      <c r="GAE63" s="132"/>
      <c r="GAF63" s="132"/>
      <c r="GAG63" s="132"/>
      <c r="GAH63" s="132"/>
      <c r="GAI63" s="132"/>
      <c r="GAJ63" s="132"/>
      <c r="GAK63" s="132"/>
      <c r="GAL63" s="132"/>
      <c r="GAM63" s="132"/>
      <c r="GAN63" s="132"/>
      <c r="GAO63" s="132"/>
      <c r="GAP63" s="132"/>
      <c r="GAQ63" s="132"/>
      <c r="GAR63" s="132"/>
      <c r="GAS63" s="132"/>
      <c r="GAT63" s="132"/>
      <c r="GAU63" s="132"/>
      <c r="GAV63" s="132"/>
      <c r="GAW63" s="132"/>
      <c r="GAX63" s="132"/>
      <c r="GAY63" s="132"/>
      <c r="GAZ63" s="132"/>
      <c r="GBA63" s="132"/>
      <c r="GBB63" s="132"/>
      <c r="GBC63" s="132"/>
      <c r="GBD63" s="132"/>
      <c r="GBE63" s="132"/>
      <c r="GBF63" s="132"/>
      <c r="GBG63" s="132"/>
      <c r="GBH63" s="132"/>
      <c r="GBI63" s="132"/>
      <c r="GBJ63" s="132"/>
      <c r="GBK63" s="132"/>
      <c r="GBL63" s="132"/>
      <c r="GBM63" s="132"/>
      <c r="GBN63" s="132"/>
      <c r="GBO63" s="132"/>
      <c r="GBP63" s="132"/>
      <c r="GBQ63" s="132"/>
      <c r="GBR63" s="132"/>
      <c r="GBS63" s="132"/>
      <c r="GBT63" s="132"/>
      <c r="GBU63" s="132"/>
      <c r="GBV63" s="132"/>
      <c r="GBW63" s="132"/>
      <c r="GBX63" s="132"/>
      <c r="GBY63" s="132"/>
      <c r="GBZ63" s="132"/>
      <c r="GCA63" s="132"/>
      <c r="GCB63" s="132"/>
      <c r="GCC63" s="132"/>
      <c r="GCD63" s="132"/>
      <c r="GCE63" s="132"/>
      <c r="GCF63" s="132"/>
      <c r="GCG63" s="132"/>
      <c r="GCH63" s="132"/>
      <c r="GCI63" s="132"/>
      <c r="GCJ63" s="132"/>
      <c r="GCK63" s="132"/>
      <c r="GCL63" s="132"/>
      <c r="GCM63" s="132"/>
      <c r="GCN63" s="132"/>
      <c r="GCO63" s="132"/>
      <c r="GCP63" s="132"/>
      <c r="GCQ63" s="132"/>
      <c r="GCR63" s="132"/>
      <c r="GCS63" s="132"/>
      <c r="GCT63" s="132"/>
      <c r="GCU63" s="132"/>
      <c r="GCV63" s="132"/>
      <c r="GCW63" s="132"/>
      <c r="GCX63" s="132"/>
      <c r="GCY63" s="132"/>
      <c r="GCZ63" s="132"/>
      <c r="GDA63" s="132"/>
      <c r="GDB63" s="132"/>
      <c r="GDC63" s="132"/>
      <c r="GDD63" s="132"/>
      <c r="GDE63" s="132"/>
      <c r="GDF63" s="132"/>
      <c r="GDG63" s="132"/>
      <c r="GDH63" s="132"/>
      <c r="GDI63" s="132"/>
      <c r="GDJ63" s="132"/>
      <c r="GDK63" s="132"/>
      <c r="GDL63" s="132"/>
      <c r="GDM63" s="132"/>
      <c r="GDN63" s="132"/>
      <c r="GDO63" s="132"/>
      <c r="GDP63" s="132"/>
      <c r="GDQ63" s="132"/>
      <c r="GDR63" s="132"/>
      <c r="GDS63" s="132"/>
      <c r="GDT63" s="132"/>
      <c r="GDU63" s="132"/>
      <c r="GDV63" s="132"/>
      <c r="GDW63" s="132"/>
      <c r="GDX63" s="132"/>
      <c r="GDY63" s="132"/>
      <c r="GDZ63" s="132"/>
      <c r="GEA63" s="132"/>
      <c r="GEB63" s="132"/>
      <c r="GEC63" s="132"/>
      <c r="GED63" s="132"/>
      <c r="GEE63" s="132"/>
      <c r="GEF63" s="132"/>
      <c r="GEG63" s="132"/>
      <c r="GEH63" s="132"/>
      <c r="GEI63" s="132"/>
      <c r="GEJ63" s="132"/>
      <c r="GEK63" s="132"/>
      <c r="GEL63" s="132"/>
      <c r="GEM63" s="132"/>
      <c r="GEN63" s="132"/>
      <c r="GEO63" s="132"/>
      <c r="GEP63" s="132"/>
      <c r="GEQ63" s="132"/>
      <c r="GER63" s="132"/>
      <c r="GES63" s="132"/>
      <c r="GET63" s="132"/>
      <c r="GEU63" s="132"/>
      <c r="GEV63" s="132"/>
      <c r="GEW63" s="132"/>
      <c r="GEX63" s="132"/>
      <c r="GEY63" s="132"/>
      <c r="GEZ63" s="132"/>
      <c r="GFA63" s="132"/>
      <c r="GFB63" s="132"/>
      <c r="GFC63" s="132"/>
      <c r="GFD63" s="132"/>
      <c r="GFE63" s="132"/>
      <c r="GFF63" s="132"/>
      <c r="GFG63" s="132"/>
      <c r="GFH63" s="132"/>
      <c r="GFI63" s="132"/>
      <c r="GFJ63" s="132"/>
      <c r="GFK63" s="132"/>
      <c r="GFL63" s="132"/>
      <c r="GFM63" s="132"/>
      <c r="GFN63" s="132"/>
      <c r="GFO63" s="132"/>
      <c r="GFP63" s="132"/>
      <c r="GFQ63" s="132"/>
      <c r="GFR63" s="132"/>
      <c r="GFS63" s="132"/>
      <c r="GFT63" s="132"/>
      <c r="GFU63" s="132"/>
      <c r="GFV63" s="132"/>
      <c r="GFW63" s="132"/>
      <c r="GFX63" s="132"/>
      <c r="GFY63" s="132"/>
      <c r="GFZ63" s="132"/>
      <c r="GGA63" s="132"/>
      <c r="GGB63" s="132"/>
      <c r="GGC63" s="132"/>
      <c r="GGD63" s="132"/>
      <c r="GGE63" s="132"/>
      <c r="GGF63" s="132"/>
      <c r="GGG63" s="132"/>
      <c r="GGH63" s="132"/>
      <c r="GGI63" s="132"/>
      <c r="GGJ63" s="132"/>
      <c r="GGK63" s="132"/>
      <c r="GGL63" s="132"/>
      <c r="GGM63" s="132"/>
      <c r="GGN63" s="132"/>
      <c r="GGO63" s="132"/>
      <c r="GGP63" s="132"/>
      <c r="GGQ63" s="132"/>
      <c r="GGR63" s="132"/>
      <c r="GGS63" s="132"/>
      <c r="GGT63" s="132"/>
      <c r="GGU63" s="132"/>
      <c r="GGV63" s="132"/>
      <c r="GGW63" s="132"/>
      <c r="GGX63" s="132"/>
      <c r="GGY63" s="132"/>
      <c r="GGZ63" s="132"/>
      <c r="GHA63" s="132"/>
      <c r="GHB63" s="132"/>
      <c r="GHC63" s="132"/>
      <c r="GHD63" s="132"/>
      <c r="GHE63" s="132"/>
      <c r="GHF63" s="132"/>
      <c r="GHG63" s="132"/>
      <c r="GHH63" s="132"/>
      <c r="GHI63" s="132"/>
      <c r="GHJ63" s="132"/>
      <c r="GHK63" s="132"/>
      <c r="GHL63" s="132"/>
      <c r="GHM63" s="132"/>
      <c r="GHN63" s="132"/>
      <c r="GHO63" s="132"/>
      <c r="GHP63" s="132"/>
      <c r="GHQ63" s="132"/>
      <c r="GHR63" s="132"/>
      <c r="GHS63" s="132"/>
      <c r="GHT63" s="132"/>
      <c r="GHU63" s="132"/>
      <c r="GHV63" s="132"/>
      <c r="GHW63" s="132"/>
      <c r="GHX63" s="132"/>
      <c r="GHY63" s="132"/>
      <c r="GHZ63" s="132"/>
      <c r="GIA63" s="132"/>
      <c r="GIB63" s="132"/>
      <c r="GIC63" s="132"/>
      <c r="GID63" s="132"/>
      <c r="GIE63" s="132"/>
      <c r="GIF63" s="132"/>
      <c r="GIG63" s="132"/>
      <c r="GIH63" s="132"/>
      <c r="GII63" s="132"/>
      <c r="GIJ63" s="132"/>
      <c r="GIK63" s="132"/>
      <c r="GIL63" s="132"/>
      <c r="GIM63" s="132"/>
      <c r="GIN63" s="132"/>
      <c r="GIO63" s="132"/>
      <c r="GIP63" s="132"/>
      <c r="GIQ63" s="132"/>
      <c r="GIR63" s="132"/>
      <c r="GIS63" s="132"/>
      <c r="GIT63" s="132"/>
      <c r="GIU63" s="132"/>
      <c r="GIV63" s="132"/>
      <c r="GIW63" s="132"/>
      <c r="GIX63" s="132"/>
      <c r="GIY63" s="132"/>
      <c r="GIZ63" s="132"/>
      <c r="GJA63" s="132"/>
      <c r="GJB63" s="132"/>
      <c r="GJC63" s="132"/>
      <c r="GJD63" s="132"/>
      <c r="GJE63" s="132"/>
      <c r="GJF63" s="132"/>
      <c r="GJG63" s="132"/>
      <c r="GJH63" s="132"/>
      <c r="GJI63" s="132"/>
      <c r="GJJ63" s="132"/>
      <c r="GJK63" s="132"/>
      <c r="GJL63" s="132"/>
      <c r="GJM63" s="132"/>
      <c r="GJN63" s="132"/>
      <c r="GJO63" s="132"/>
      <c r="GJP63" s="132"/>
      <c r="GJQ63" s="132"/>
      <c r="GJR63" s="132"/>
      <c r="GJS63" s="132"/>
      <c r="GJT63" s="132"/>
      <c r="GJU63" s="132"/>
      <c r="GJV63" s="132"/>
      <c r="GJW63" s="132"/>
      <c r="GJX63" s="132"/>
      <c r="GJY63" s="132"/>
      <c r="GJZ63" s="132"/>
      <c r="GKA63" s="132"/>
      <c r="GKB63" s="132"/>
      <c r="GKC63" s="132"/>
      <c r="GKD63" s="132"/>
      <c r="GKE63" s="132"/>
      <c r="GKF63" s="132"/>
      <c r="GKG63" s="132"/>
      <c r="GKH63" s="132"/>
      <c r="GKI63" s="132"/>
      <c r="GKJ63" s="132"/>
      <c r="GKK63" s="132"/>
      <c r="GKL63" s="132"/>
      <c r="GKM63" s="132"/>
      <c r="GKN63" s="132"/>
      <c r="GKO63" s="132"/>
      <c r="GKP63" s="132"/>
      <c r="GKQ63" s="132"/>
      <c r="GKR63" s="132"/>
      <c r="GKS63" s="132"/>
      <c r="GKT63" s="132"/>
      <c r="GKU63" s="132"/>
      <c r="GKV63" s="132"/>
      <c r="GKW63" s="132"/>
      <c r="GKX63" s="132"/>
      <c r="GKY63" s="132"/>
      <c r="GKZ63" s="132"/>
      <c r="GLA63" s="132"/>
      <c r="GLB63" s="132"/>
      <c r="GLC63" s="132"/>
      <c r="GLD63" s="132"/>
      <c r="GLE63" s="132"/>
      <c r="GLF63" s="132"/>
      <c r="GLG63" s="132"/>
      <c r="GLH63" s="132"/>
      <c r="GLI63" s="132"/>
      <c r="GLJ63" s="132"/>
      <c r="GLK63" s="132"/>
      <c r="GLL63" s="132"/>
      <c r="GLM63" s="132"/>
      <c r="GLN63" s="132"/>
      <c r="GLO63" s="132"/>
      <c r="GLP63" s="132"/>
      <c r="GLQ63" s="132"/>
      <c r="GLR63" s="132"/>
      <c r="GLS63" s="132"/>
      <c r="GLT63" s="132"/>
      <c r="GLU63" s="132"/>
      <c r="GLV63" s="132"/>
      <c r="GLW63" s="132"/>
      <c r="GLX63" s="132"/>
      <c r="GLY63" s="132"/>
      <c r="GLZ63" s="132"/>
      <c r="GMA63" s="132"/>
      <c r="GMB63" s="132"/>
      <c r="GMC63" s="132"/>
      <c r="GMD63" s="132"/>
      <c r="GME63" s="132"/>
      <c r="GMF63" s="132"/>
      <c r="GMG63" s="132"/>
      <c r="GMH63" s="132"/>
      <c r="GMI63" s="132"/>
      <c r="GMJ63" s="132"/>
      <c r="GMK63" s="132"/>
      <c r="GML63" s="132"/>
      <c r="GMM63" s="132"/>
      <c r="GMN63" s="132"/>
      <c r="GMO63" s="132"/>
      <c r="GMP63" s="132"/>
      <c r="GMQ63" s="132"/>
      <c r="GMR63" s="132"/>
      <c r="GMS63" s="132"/>
      <c r="GMT63" s="132"/>
      <c r="GMU63" s="132"/>
      <c r="GMV63" s="132"/>
      <c r="GMW63" s="132"/>
      <c r="GMX63" s="132"/>
      <c r="GMY63" s="132"/>
      <c r="GMZ63" s="132"/>
      <c r="GNA63" s="132"/>
      <c r="GNB63" s="132"/>
      <c r="GNC63" s="132"/>
      <c r="GND63" s="132"/>
      <c r="GNE63" s="132"/>
      <c r="GNF63" s="132"/>
      <c r="GNG63" s="132"/>
      <c r="GNH63" s="132"/>
      <c r="GNI63" s="132"/>
      <c r="GNJ63" s="132"/>
      <c r="GNK63" s="132"/>
      <c r="GNL63" s="132"/>
      <c r="GNM63" s="132"/>
      <c r="GNN63" s="132"/>
      <c r="GNO63" s="132"/>
      <c r="GNP63" s="132"/>
      <c r="GNQ63" s="132"/>
      <c r="GNR63" s="132"/>
      <c r="GNS63" s="132"/>
      <c r="GNT63" s="132"/>
      <c r="GNU63" s="132"/>
      <c r="GNV63" s="132"/>
      <c r="GNW63" s="132"/>
      <c r="GNX63" s="132"/>
      <c r="GNY63" s="132"/>
      <c r="GNZ63" s="132"/>
      <c r="GOA63" s="132"/>
      <c r="GOB63" s="132"/>
      <c r="GOC63" s="132"/>
      <c r="GOD63" s="132"/>
      <c r="GOE63" s="132"/>
      <c r="GOF63" s="132"/>
      <c r="GOG63" s="132"/>
      <c r="GOH63" s="132"/>
      <c r="GOI63" s="132"/>
      <c r="GOJ63" s="132"/>
      <c r="GOK63" s="132"/>
      <c r="GOL63" s="132"/>
      <c r="GOM63" s="132"/>
      <c r="GON63" s="132"/>
      <c r="GOO63" s="132"/>
      <c r="GOP63" s="132"/>
      <c r="GOQ63" s="132"/>
      <c r="GOR63" s="132"/>
      <c r="GOS63" s="132"/>
      <c r="GOT63" s="132"/>
      <c r="GOU63" s="132"/>
      <c r="GOV63" s="132"/>
      <c r="GOW63" s="132"/>
      <c r="GOX63" s="132"/>
      <c r="GOY63" s="132"/>
      <c r="GOZ63" s="132"/>
      <c r="GPA63" s="132"/>
      <c r="GPB63" s="132"/>
      <c r="GPC63" s="132"/>
      <c r="GPD63" s="132"/>
      <c r="GPE63" s="132"/>
      <c r="GPF63" s="132"/>
      <c r="GPG63" s="132"/>
      <c r="GPH63" s="132"/>
      <c r="GPI63" s="132"/>
      <c r="GPJ63" s="132"/>
      <c r="GPK63" s="132"/>
      <c r="GPL63" s="132"/>
      <c r="GPM63" s="132"/>
      <c r="GPN63" s="132"/>
      <c r="GPO63" s="132"/>
      <c r="GPP63" s="132"/>
      <c r="GPQ63" s="132"/>
      <c r="GPR63" s="132"/>
      <c r="GPS63" s="132"/>
      <c r="GPT63" s="132"/>
      <c r="GPU63" s="132"/>
      <c r="GPV63" s="132"/>
      <c r="GPW63" s="132"/>
      <c r="GPX63" s="132"/>
      <c r="GPY63" s="132"/>
      <c r="GPZ63" s="132"/>
      <c r="GQA63" s="132"/>
      <c r="GQB63" s="132"/>
      <c r="GQC63" s="132"/>
      <c r="GQD63" s="132"/>
      <c r="GQE63" s="132"/>
      <c r="GQF63" s="132"/>
      <c r="GQG63" s="132"/>
      <c r="GQH63" s="132"/>
      <c r="GQI63" s="132"/>
      <c r="GQJ63" s="132"/>
      <c r="GQK63" s="132"/>
      <c r="GQL63" s="132"/>
      <c r="GQM63" s="132"/>
      <c r="GQN63" s="132"/>
      <c r="GQO63" s="132"/>
      <c r="GQP63" s="132"/>
      <c r="GQQ63" s="132"/>
      <c r="GQR63" s="132"/>
      <c r="GQS63" s="132"/>
      <c r="GQT63" s="132"/>
      <c r="GQU63" s="132"/>
      <c r="GQV63" s="132"/>
      <c r="GQW63" s="132"/>
      <c r="GQX63" s="132"/>
      <c r="GQY63" s="132"/>
      <c r="GQZ63" s="132"/>
      <c r="GRA63" s="132"/>
      <c r="GRB63" s="132"/>
      <c r="GRC63" s="132"/>
      <c r="GRD63" s="132"/>
      <c r="GRE63" s="132"/>
      <c r="GRF63" s="132"/>
      <c r="GRG63" s="132"/>
      <c r="GRH63" s="132"/>
      <c r="GRI63" s="132"/>
      <c r="GRJ63" s="132"/>
      <c r="GRK63" s="132"/>
      <c r="GRL63" s="132"/>
      <c r="GRM63" s="132"/>
      <c r="GRN63" s="132"/>
      <c r="GRO63" s="132"/>
      <c r="GRP63" s="132"/>
      <c r="GRQ63" s="132"/>
      <c r="GRR63" s="132"/>
      <c r="GRS63" s="132"/>
      <c r="GRT63" s="132"/>
      <c r="GRU63" s="132"/>
      <c r="GRV63" s="132"/>
      <c r="GRW63" s="132"/>
      <c r="GRX63" s="132"/>
      <c r="GRY63" s="132"/>
      <c r="GRZ63" s="132"/>
      <c r="GSA63" s="132"/>
      <c r="GSB63" s="132"/>
      <c r="GSC63" s="132"/>
      <c r="GSD63" s="132"/>
      <c r="GSE63" s="132"/>
      <c r="GSF63" s="132"/>
      <c r="GSG63" s="132"/>
      <c r="GSH63" s="132"/>
      <c r="GSI63" s="132"/>
      <c r="GSJ63" s="132"/>
      <c r="GSK63" s="132"/>
      <c r="GSL63" s="132"/>
      <c r="GSM63" s="132"/>
      <c r="GSN63" s="132"/>
      <c r="GSO63" s="132"/>
      <c r="GSP63" s="132"/>
      <c r="GSQ63" s="132"/>
      <c r="GSR63" s="132"/>
      <c r="GSS63" s="132"/>
      <c r="GST63" s="132"/>
      <c r="GSU63" s="132"/>
      <c r="GSV63" s="132"/>
      <c r="GSW63" s="132"/>
      <c r="GSX63" s="132"/>
      <c r="GSY63" s="132"/>
      <c r="GSZ63" s="132"/>
      <c r="GTA63" s="132"/>
      <c r="GTB63" s="132"/>
      <c r="GTC63" s="132"/>
      <c r="GTD63" s="132"/>
      <c r="GTE63" s="132"/>
      <c r="GTF63" s="132"/>
      <c r="GTG63" s="132"/>
      <c r="GTH63" s="132"/>
      <c r="GTI63" s="132"/>
      <c r="GTJ63" s="132"/>
      <c r="GTK63" s="132"/>
      <c r="GTL63" s="132"/>
      <c r="GTM63" s="132"/>
      <c r="GTN63" s="132"/>
      <c r="GTO63" s="132"/>
      <c r="GTP63" s="132"/>
      <c r="GTQ63" s="132"/>
      <c r="GTR63" s="132"/>
      <c r="GTS63" s="132"/>
      <c r="GTT63" s="132"/>
      <c r="GTU63" s="132"/>
      <c r="GTV63" s="132"/>
      <c r="GTW63" s="132"/>
      <c r="GTX63" s="132"/>
      <c r="GTY63" s="132"/>
      <c r="GTZ63" s="132"/>
      <c r="GUA63" s="132"/>
      <c r="GUB63" s="132"/>
      <c r="GUC63" s="132"/>
      <c r="GUD63" s="132"/>
      <c r="GUE63" s="132"/>
      <c r="GUF63" s="132"/>
      <c r="GUG63" s="132"/>
      <c r="GUH63" s="132"/>
      <c r="GUI63" s="132"/>
      <c r="GUJ63" s="132"/>
      <c r="GUK63" s="132"/>
      <c r="GUL63" s="132"/>
      <c r="GUM63" s="132"/>
      <c r="GUN63" s="132"/>
      <c r="GUO63" s="132"/>
      <c r="GUP63" s="132"/>
      <c r="GUQ63" s="132"/>
      <c r="GUR63" s="132"/>
      <c r="GUS63" s="132"/>
      <c r="GUT63" s="132"/>
      <c r="GUU63" s="132"/>
      <c r="GUV63" s="132"/>
      <c r="GUW63" s="132"/>
      <c r="GUX63" s="132"/>
      <c r="GUY63" s="132"/>
      <c r="GUZ63" s="132"/>
      <c r="GVA63" s="132"/>
      <c r="GVB63" s="132"/>
      <c r="GVC63" s="132"/>
      <c r="GVD63" s="132"/>
      <c r="GVE63" s="132"/>
      <c r="GVF63" s="132"/>
      <c r="GVG63" s="132"/>
      <c r="GVH63" s="132"/>
      <c r="GVI63" s="132"/>
      <c r="GVJ63" s="132"/>
      <c r="GVK63" s="132"/>
      <c r="GVL63" s="132"/>
      <c r="GVM63" s="132"/>
      <c r="GVN63" s="132"/>
      <c r="GVO63" s="132"/>
      <c r="GVP63" s="132"/>
      <c r="GVQ63" s="132"/>
      <c r="GVR63" s="132"/>
      <c r="GVS63" s="132"/>
      <c r="GVT63" s="132"/>
      <c r="GVU63" s="132"/>
      <c r="GVV63" s="132"/>
      <c r="GVW63" s="132"/>
      <c r="GVX63" s="132"/>
      <c r="GVY63" s="132"/>
      <c r="GVZ63" s="132"/>
      <c r="GWA63" s="132"/>
      <c r="GWB63" s="132"/>
      <c r="GWC63" s="132"/>
      <c r="GWD63" s="132"/>
      <c r="GWE63" s="132"/>
      <c r="GWF63" s="132"/>
      <c r="GWG63" s="132"/>
      <c r="GWH63" s="132"/>
      <c r="GWI63" s="132"/>
      <c r="GWJ63" s="132"/>
      <c r="GWK63" s="132"/>
      <c r="GWL63" s="132"/>
      <c r="GWM63" s="132"/>
      <c r="GWN63" s="132"/>
      <c r="GWO63" s="132"/>
      <c r="GWP63" s="132"/>
      <c r="GWQ63" s="132"/>
      <c r="GWR63" s="132"/>
      <c r="GWS63" s="132"/>
      <c r="GWT63" s="132"/>
      <c r="GWU63" s="132"/>
      <c r="GWV63" s="132"/>
      <c r="GWW63" s="132"/>
      <c r="GWX63" s="132"/>
      <c r="GWY63" s="132"/>
      <c r="GWZ63" s="132"/>
      <c r="GXA63" s="132"/>
      <c r="GXB63" s="132"/>
      <c r="GXC63" s="132"/>
      <c r="GXD63" s="132"/>
      <c r="GXE63" s="132"/>
      <c r="GXF63" s="132"/>
      <c r="GXG63" s="132"/>
      <c r="GXH63" s="132"/>
      <c r="GXI63" s="132"/>
      <c r="GXJ63" s="132"/>
      <c r="GXK63" s="132"/>
      <c r="GXL63" s="132"/>
      <c r="GXM63" s="132"/>
      <c r="GXN63" s="132"/>
      <c r="GXO63" s="132"/>
      <c r="GXP63" s="132"/>
      <c r="GXQ63" s="132"/>
      <c r="GXR63" s="132"/>
      <c r="GXS63" s="132"/>
      <c r="GXT63" s="132"/>
      <c r="GXU63" s="132"/>
      <c r="GXV63" s="132"/>
      <c r="GXW63" s="132"/>
      <c r="GXX63" s="132"/>
      <c r="GXY63" s="132"/>
      <c r="GXZ63" s="132"/>
      <c r="GYA63" s="132"/>
      <c r="GYB63" s="132"/>
      <c r="GYC63" s="132"/>
      <c r="GYD63" s="132"/>
      <c r="GYE63" s="132"/>
      <c r="GYF63" s="132"/>
      <c r="GYG63" s="132"/>
      <c r="GYH63" s="132"/>
      <c r="GYI63" s="132"/>
      <c r="GYJ63" s="132"/>
      <c r="GYK63" s="132"/>
      <c r="GYL63" s="132"/>
      <c r="GYM63" s="132"/>
      <c r="GYN63" s="132"/>
      <c r="GYO63" s="132"/>
      <c r="GYP63" s="132"/>
      <c r="GYQ63" s="132"/>
      <c r="GYR63" s="132"/>
      <c r="GYS63" s="132"/>
      <c r="GYT63" s="132"/>
      <c r="GYU63" s="132"/>
      <c r="GYV63" s="132"/>
      <c r="GYW63" s="132"/>
      <c r="GYX63" s="132"/>
      <c r="GYY63" s="132"/>
      <c r="GYZ63" s="132"/>
      <c r="GZA63" s="132"/>
      <c r="GZB63" s="132"/>
      <c r="GZC63" s="132"/>
      <c r="GZD63" s="132"/>
      <c r="GZE63" s="132"/>
      <c r="GZF63" s="132"/>
      <c r="GZG63" s="132"/>
      <c r="GZH63" s="132"/>
      <c r="GZI63" s="132"/>
      <c r="GZJ63" s="132"/>
      <c r="GZK63" s="132"/>
      <c r="GZL63" s="132"/>
      <c r="GZM63" s="132"/>
      <c r="GZN63" s="132"/>
      <c r="GZO63" s="132"/>
      <c r="GZP63" s="132"/>
      <c r="GZQ63" s="132"/>
      <c r="GZR63" s="132"/>
      <c r="GZS63" s="132"/>
      <c r="GZT63" s="132"/>
      <c r="GZU63" s="132"/>
      <c r="GZV63" s="132"/>
      <c r="GZW63" s="132"/>
      <c r="GZX63" s="132"/>
      <c r="GZY63" s="132"/>
      <c r="GZZ63" s="132"/>
      <c r="HAA63" s="132"/>
      <c r="HAB63" s="132"/>
      <c r="HAC63" s="132"/>
      <c r="HAD63" s="132"/>
      <c r="HAE63" s="132"/>
      <c r="HAF63" s="132"/>
      <c r="HAG63" s="132"/>
      <c r="HAH63" s="132"/>
      <c r="HAI63" s="132"/>
      <c r="HAJ63" s="132"/>
      <c r="HAK63" s="132"/>
      <c r="HAL63" s="132"/>
      <c r="HAM63" s="132"/>
      <c r="HAN63" s="132"/>
      <c r="HAO63" s="132"/>
      <c r="HAP63" s="132"/>
      <c r="HAQ63" s="132"/>
      <c r="HAR63" s="132"/>
      <c r="HAS63" s="132"/>
      <c r="HAT63" s="132"/>
      <c r="HAU63" s="132"/>
      <c r="HAV63" s="132"/>
      <c r="HAW63" s="132"/>
      <c r="HAX63" s="132"/>
      <c r="HAY63" s="132"/>
      <c r="HAZ63" s="132"/>
      <c r="HBA63" s="132"/>
      <c r="HBB63" s="132"/>
      <c r="HBC63" s="132"/>
      <c r="HBD63" s="132"/>
      <c r="HBE63" s="132"/>
      <c r="HBF63" s="132"/>
      <c r="HBG63" s="132"/>
      <c r="HBH63" s="132"/>
      <c r="HBI63" s="132"/>
      <c r="HBJ63" s="132"/>
      <c r="HBK63" s="132"/>
      <c r="HBL63" s="132"/>
      <c r="HBM63" s="132"/>
      <c r="HBN63" s="132"/>
      <c r="HBO63" s="132"/>
      <c r="HBP63" s="132"/>
      <c r="HBQ63" s="132"/>
      <c r="HBR63" s="132"/>
      <c r="HBS63" s="132"/>
      <c r="HBT63" s="132"/>
      <c r="HBU63" s="132"/>
      <c r="HBV63" s="132"/>
      <c r="HBW63" s="132"/>
      <c r="HBX63" s="132"/>
      <c r="HBY63" s="132"/>
      <c r="HBZ63" s="132"/>
      <c r="HCA63" s="132"/>
      <c r="HCB63" s="132"/>
      <c r="HCC63" s="132"/>
      <c r="HCD63" s="132"/>
      <c r="HCE63" s="132"/>
      <c r="HCF63" s="132"/>
      <c r="HCG63" s="132"/>
      <c r="HCH63" s="132"/>
      <c r="HCI63" s="132"/>
      <c r="HCJ63" s="132"/>
      <c r="HCK63" s="132"/>
      <c r="HCL63" s="132"/>
      <c r="HCM63" s="132"/>
      <c r="HCN63" s="132"/>
      <c r="HCO63" s="132"/>
      <c r="HCP63" s="132"/>
      <c r="HCQ63" s="132"/>
      <c r="HCR63" s="132"/>
      <c r="HCS63" s="132"/>
      <c r="HCT63" s="132"/>
      <c r="HCU63" s="132"/>
      <c r="HCV63" s="132"/>
      <c r="HCW63" s="132"/>
      <c r="HCX63" s="132"/>
      <c r="HCY63" s="132"/>
      <c r="HCZ63" s="132"/>
      <c r="HDA63" s="132"/>
      <c r="HDB63" s="132"/>
      <c r="HDC63" s="132"/>
      <c r="HDD63" s="132"/>
      <c r="HDE63" s="132"/>
      <c r="HDF63" s="132"/>
      <c r="HDG63" s="132"/>
      <c r="HDH63" s="132"/>
      <c r="HDI63" s="132"/>
      <c r="HDJ63" s="132"/>
      <c r="HDK63" s="132"/>
      <c r="HDL63" s="132"/>
      <c r="HDM63" s="132"/>
      <c r="HDN63" s="132"/>
      <c r="HDO63" s="132"/>
      <c r="HDP63" s="132"/>
      <c r="HDQ63" s="132"/>
      <c r="HDR63" s="132"/>
      <c r="HDS63" s="132"/>
      <c r="HDT63" s="132"/>
      <c r="HDU63" s="132"/>
      <c r="HDV63" s="132"/>
      <c r="HDW63" s="132"/>
      <c r="HDX63" s="132"/>
      <c r="HDY63" s="132"/>
      <c r="HDZ63" s="132"/>
      <c r="HEA63" s="132"/>
      <c r="HEB63" s="132"/>
      <c r="HEC63" s="132"/>
      <c r="HED63" s="132"/>
      <c r="HEE63" s="132"/>
      <c r="HEF63" s="132"/>
      <c r="HEG63" s="132"/>
      <c r="HEH63" s="132"/>
      <c r="HEI63" s="132"/>
      <c r="HEJ63" s="132"/>
      <c r="HEK63" s="132"/>
      <c r="HEL63" s="132"/>
      <c r="HEM63" s="132"/>
      <c r="HEN63" s="132"/>
      <c r="HEO63" s="132"/>
      <c r="HEP63" s="132"/>
      <c r="HEQ63" s="132"/>
      <c r="HER63" s="132"/>
      <c r="HES63" s="132"/>
      <c r="HET63" s="132"/>
      <c r="HEU63" s="132"/>
      <c r="HEV63" s="132"/>
      <c r="HEW63" s="132"/>
      <c r="HEX63" s="132"/>
      <c r="HEY63" s="132"/>
      <c r="HEZ63" s="132"/>
      <c r="HFA63" s="132"/>
      <c r="HFB63" s="132"/>
      <c r="HFC63" s="132"/>
      <c r="HFD63" s="132"/>
      <c r="HFE63" s="132"/>
      <c r="HFF63" s="132"/>
      <c r="HFG63" s="132"/>
      <c r="HFH63" s="132"/>
      <c r="HFI63" s="132"/>
      <c r="HFJ63" s="132"/>
      <c r="HFK63" s="132"/>
      <c r="HFL63" s="132"/>
      <c r="HFM63" s="132"/>
      <c r="HFN63" s="132"/>
      <c r="HFO63" s="132"/>
      <c r="HFP63" s="132"/>
      <c r="HFQ63" s="132"/>
      <c r="HFR63" s="132"/>
      <c r="HFS63" s="132"/>
      <c r="HFT63" s="132"/>
      <c r="HFU63" s="132"/>
      <c r="HFV63" s="132"/>
      <c r="HFW63" s="132"/>
      <c r="HFX63" s="132"/>
      <c r="HFY63" s="132"/>
      <c r="HFZ63" s="132"/>
      <c r="HGA63" s="132"/>
      <c r="HGB63" s="132"/>
      <c r="HGC63" s="132"/>
      <c r="HGD63" s="132"/>
      <c r="HGE63" s="132"/>
      <c r="HGF63" s="132"/>
      <c r="HGG63" s="132"/>
      <c r="HGH63" s="132"/>
      <c r="HGI63" s="132"/>
      <c r="HGJ63" s="132"/>
      <c r="HGK63" s="132"/>
      <c r="HGL63" s="132"/>
      <c r="HGM63" s="132"/>
      <c r="HGN63" s="132"/>
      <c r="HGO63" s="132"/>
      <c r="HGP63" s="132"/>
      <c r="HGQ63" s="132"/>
      <c r="HGR63" s="132"/>
      <c r="HGS63" s="132"/>
      <c r="HGT63" s="132"/>
      <c r="HGU63" s="132"/>
      <c r="HGV63" s="132"/>
      <c r="HGW63" s="132"/>
      <c r="HGX63" s="132"/>
      <c r="HGY63" s="132"/>
      <c r="HGZ63" s="132"/>
      <c r="HHA63" s="132"/>
      <c r="HHB63" s="132"/>
      <c r="HHC63" s="132"/>
      <c r="HHD63" s="132"/>
      <c r="HHE63" s="132"/>
      <c r="HHF63" s="132"/>
      <c r="HHG63" s="132"/>
      <c r="HHH63" s="132"/>
      <c r="HHI63" s="132"/>
      <c r="HHJ63" s="132"/>
      <c r="HHK63" s="132"/>
      <c r="HHL63" s="132"/>
      <c r="HHM63" s="132"/>
      <c r="HHN63" s="132"/>
      <c r="HHO63" s="132"/>
      <c r="HHP63" s="132"/>
      <c r="HHQ63" s="132"/>
      <c r="HHR63" s="132"/>
      <c r="HHS63" s="132"/>
      <c r="HHT63" s="132"/>
      <c r="HHU63" s="132"/>
      <c r="HHV63" s="132"/>
      <c r="HHW63" s="132"/>
      <c r="HHX63" s="132"/>
      <c r="HHY63" s="132"/>
      <c r="HHZ63" s="132"/>
      <c r="HIA63" s="132"/>
      <c r="HIB63" s="132"/>
      <c r="HIC63" s="132"/>
      <c r="HID63" s="132"/>
      <c r="HIE63" s="132"/>
      <c r="HIF63" s="132"/>
      <c r="HIG63" s="132"/>
      <c r="HIH63" s="132"/>
      <c r="HII63" s="132"/>
      <c r="HIJ63" s="132"/>
      <c r="HIK63" s="132"/>
      <c r="HIL63" s="132"/>
      <c r="HIM63" s="132"/>
      <c r="HIN63" s="132"/>
      <c r="HIO63" s="132"/>
      <c r="HIP63" s="132"/>
      <c r="HIQ63" s="132"/>
      <c r="HIR63" s="132"/>
      <c r="HIS63" s="132"/>
      <c r="HIT63" s="132"/>
      <c r="HIU63" s="132"/>
      <c r="HIV63" s="132"/>
      <c r="HIW63" s="132"/>
      <c r="HIX63" s="132"/>
      <c r="HIY63" s="132"/>
      <c r="HIZ63" s="132"/>
      <c r="HJA63" s="132"/>
      <c r="HJB63" s="132"/>
      <c r="HJC63" s="132"/>
      <c r="HJD63" s="132"/>
      <c r="HJE63" s="132"/>
      <c r="HJF63" s="132"/>
      <c r="HJG63" s="132"/>
      <c r="HJH63" s="132"/>
      <c r="HJI63" s="132"/>
      <c r="HJJ63" s="132"/>
      <c r="HJK63" s="132"/>
      <c r="HJL63" s="132"/>
      <c r="HJM63" s="132"/>
      <c r="HJN63" s="132"/>
      <c r="HJO63" s="132"/>
      <c r="HJP63" s="132"/>
      <c r="HJQ63" s="132"/>
      <c r="HJR63" s="132"/>
      <c r="HJS63" s="132"/>
      <c r="HJT63" s="132"/>
      <c r="HJU63" s="132"/>
      <c r="HJV63" s="132"/>
      <c r="HJW63" s="132"/>
      <c r="HJX63" s="132"/>
      <c r="HJY63" s="132"/>
      <c r="HJZ63" s="132"/>
      <c r="HKA63" s="132"/>
      <c r="HKB63" s="132"/>
      <c r="HKC63" s="132"/>
      <c r="HKD63" s="132"/>
      <c r="HKE63" s="132"/>
      <c r="HKF63" s="132"/>
      <c r="HKG63" s="132"/>
      <c r="HKH63" s="132"/>
      <c r="HKI63" s="132"/>
      <c r="HKJ63" s="132"/>
      <c r="HKK63" s="132"/>
      <c r="HKL63" s="132"/>
      <c r="HKM63" s="132"/>
      <c r="HKN63" s="132"/>
      <c r="HKO63" s="132"/>
      <c r="HKP63" s="132"/>
      <c r="HKQ63" s="132"/>
      <c r="HKR63" s="132"/>
      <c r="HKS63" s="132"/>
      <c r="HKT63" s="132"/>
      <c r="HKU63" s="132"/>
      <c r="HKV63" s="132"/>
      <c r="HKW63" s="132"/>
      <c r="HKX63" s="132"/>
      <c r="HKY63" s="132"/>
      <c r="HKZ63" s="132"/>
      <c r="HLA63" s="132"/>
      <c r="HLB63" s="132"/>
      <c r="HLC63" s="132"/>
      <c r="HLD63" s="132"/>
      <c r="HLE63" s="132"/>
      <c r="HLF63" s="132"/>
      <c r="HLG63" s="132"/>
      <c r="HLH63" s="132"/>
      <c r="HLI63" s="132"/>
      <c r="HLJ63" s="132"/>
      <c r="HLK63" s="132"/>
      <c r="HLL63" s="132"/>
      <c r="HLM63" s="132"/>
      <c r="HLN63" s="132"/>
      <c r="HLO63" s="132"/>
      <c r="HLP63" s="132"/>
      <c r="HLQ63" s="132"/>
      <c r="HLR63" s="132"/>
      <c r="HLS63" s="132"/>
      <c r="HLT63" s="132"/>
      <c r="HLU63" s="132"/>
      <c r="HLV63" s="132"/>
      <c r="HLW63" s="132"/>
      <c r="HLX63" s="132"/>
      <c r="HLY63" s="132"/>
      <c r="HLZ63" s="132"/>
      <c r="HMA63" s="132"/>
      <c r="HMB63" s="132"/>
      <c r="HMC63" s="132"/>
      <c r="HMD63" s="132"/>
      <c r="HME63" s="132"/>
      <c r="HMF63" s="132"/>
      <c r="HMG63" s="132"/>
      <c r="HMH63" s="132"/>
      <c r="HMI63" s="132"/>
      <c r="HMJ63" s="132"/>
      <c r="HMK63" s="132"/>
      <c r="HML63" s="132"/>
      <c r="HMM63" s="132"/>
      <c r="HMN63" s="132"/>
      <c r="HMO63" s="132"/>
      <c r="HMP63" s="132"/>
      <c r="HMQ63" s="132"/>
      <c r="HMR63" s="132"/>
      <c r="HMS63" s="132"/>
      <c r="HMT63" s="132"/>
      <c r="HMU63" s="132"/>
      <c r="HMV63" s="132"/>
      <c r="HMW63" s="132"/>
      <c r="HMX63" s="132"/>
      <c r="HMY63" s="132"/>
      <c r="HMZ63" s="132"/>
      <c r="HNA63" s="132"/>
      <c r="HNB63" s="132"/>
      <c r="HNC63" s="132"/>
      <c r="HND63" s="132"/>
      <c r="HNE63" s="132"/>
      <c r="HNF63" s="132"/>
      <c r="HNG63" s="132"/>
      <c r="HNH63" s="132"/>
      <c r="HNI63" s="132"/>
      <c r="HNJ63" s="132"/>
      <c r="HNK63" s="132"/>
      <c r="HNL63" s="132"/>
      <c r="HNM63" s="132"/>
      <c r="HNN63" s="132"/>
      <c r="HNO63" s="132"/>
      <c r="HNP63" s="132"/>
      <c r="HNQ63" s="132"/>
      <c r="HNR63" s="132"/>
      <c r="HNS63" s="132"/>
      <c r="HNT63" s="132"/>
      <c r="HNU63" s="132"/>
      <c r="HNV63" s="132"/>
      <c r="HNW63" s="132"/>
      <c r="HNX63" s="132"/>
      <c r="HNY63" s="132"/>
      <c r="HNZ63" s="132"/>
      <c r="HOA63" s="132"/>
      <c r="HOB63" s="132"/>
      <c r="HOC63" s="132"/>
      <c r="HOD63" s="132"/>
      <c r="HOE63" s="132"/>
      <c r="HOF63" s="132"/>
      <c r="HOG63" s="132"/>
      <c r="HOH63" s="132"/>
      <c r="HOI63" s="132"/>
      <c r="HOJ63" s="132"/>
      <c r="HOK63" s="132"/>
      <c r="HOL63" s="132"/>
      <c r="HOM63" s="132"/>
      <c r="HON63" s="132"/>
      <c r="HOO63" s="132"/>
      <c r="HOP63" s="132"/>
      <c r="HOQ63" s="132"/>
      <c r="HOR63" s="132"/>
      <c r="HOS63" s="132"/>
      <c r="HOT63" s="132"/>
      <c r="HOU63" s="132"/>
      <c r="HOV63" s="132"/>
      <c r="HOW63" s="132"/>
      <c r="HOX63" s="132"/>
      <c r="HOY63" s="132"/>
      <c r="HOZ63" s="132"/>
      <c r="HPA63" s="132"/>
      <c r="HPB63" s="132"/>
      <c r="HPC63" s="132"/>
      <c r="HPD63" s="132"/>
      <c r="HPE63" s="132"/>
      <c r="HPF63" s="132"/>
      <c r="HPG63" s="132"/>
      <c r="HPH63" s="132"/>
      <c r="HPI63" s="132"/>
      <c r="HPJ63" s="132"/>
      <c r="HPK63" s="132"/>
      <c r="HPL63" s="132"/>
      <c r="HPM63" s="132"/>
      <c r="HPN63" s="132"/>
      <c r="HPO63" s="132"/>
      <c r="HPP63" s="132"/>
      <c r="HPQ63" s="132"/>
      <c r="HPR63" s="132"/>
      <c r="HPS63" s="132"/>
      <c r="HPT63" s="132"/>
      <c r="HPU63" s="132"/>
      <c r="HPV63" s="132"/>
      <c r="HPW63" s="132"/>
      <c r="HPX63" s="132"/>
      <c r="HPY63" s="132"/>
      <c r="HPZ63" s="132"/>
      <c r="HQA63" s="132"/>
      <c r="HQB63" s="132"/>
      <c r="HQC63" s="132"/>
      <c r="HQD63" s="132"/>
      <c r="HQE63" s="132"/>
      <c r="HQF63" s="132"/>
      <c r="HQG63" s="132"/>
      <c r="HQH63" s="132"/>
      <c r="HQI63" s="132"/>
      <c r="HQJ63" s="132"/>
      <c r="HQK63" s="132"/>
      <c r="HQL63" s="132"/>
      <c r="HQM63" s="132"/>
      <c r="HQN63" s="132"/>
      <c r="HQO63" s="132"/>
      <c r="HQP63" s="132"/>
      <c r="HQQ63" s="132"/>
      <c r="HQR63" s="132"/>
      <c r="HQS63" s="132"/>
      <c r="HQT63" s="132"/>
      <c r="HQU63" s="132"/>
      <c r="HQV63" s="132"/>
      <c r="HQW63" s="132"/>
      <c r="HQX63" s="132"/>
      <c r="HQY63" s="132"/>
      <c r="HQZ63" s="132"/>
      <c r="HRA63" s="132"/>
      <c r="HRB63" s="132"/>
      <c r="HRC63" s="132"/>
      <c r="HRD63" s="132"/>
      <c r="HRE63" s="132"/>
      <c r="HRF63" s="132"/>
      <c r="HRG63" s="132"/>
      <c r="HRH63" s="132"/>
      <c r="HRI63" s="132"/>
      <c r="HRJ63" s="132"/>
      <c r="HRK63" s="132"/>
      <c r="HRL63" s="132"/>
      <c r="HRM63" s="132"/>
      <c r="HRN63" s="132"/>
      <c r="HRO63" s="132"/>
      <c r="HRP63" s="132"/>
      <c r="HRQ63" s="132"/>
      <c r="HRR63" s="132"/>
      <c r="HRS63" s="132"/>
      <c r="HRT63" s="132"/>
      <c r="HRU63" s="132"/>
      <c r="HRV63" s="132"/>
      <c r="HRW63" s="132"/>
      <c r="HRX63" s="132"/>
      <c r="HRY63" s="132"/>
      <c r="HRZ63" s="132"/>
      <c r="HSA63" s="132"/>
      <c r="HSB63" s="132"/>
      <c r="HSC63" s="132"/>
      <c r="HSD63" s="132"/>
      <c r="HSE63" s="132"/>
      <c r="HSF63" s="132"/>
      <c r="HSG63" s="132"/>
      <c r="HSH63" s="132"/>
      <c r="HSI63" s="132"/>
      <c r="HSJ63" s="132"/>
      <c r="HSK63" s="132"/>
      <c r="HSL63" s="132"/>
      <c r="HSM63" s="132"/>
      <c r="HSN63" s="132"/>
      <c r="HSO63" s="132"/>
      <c r="HSP63" s="132"/>
      <c r="HSQ63" s="132"/>
      <c r="HSR63" s="132"/>
      <c r="HSS63" s="132"/>
      <c r="HST63" s="132"/>
      <c r="HSU63" s="132"/>
      <c r="HSV63" s="132"/>
      <c r="HSW63" s="132"/>
      <c r="HSX63" s="132"/>
      <c r="HSY63" s="132"/>
      <c r="HSZ63" s="132"/>
      <c r="HTA63" s="132"/>
      <c r="HTB63" s="132"/>
      <c r="HTC63" s="132"/>
      <c r="HTD63" s="132"/>
      <c r="HTE63" s="132"/>
      <c r="HTF63" s="132"/>
      <c r="HTG63" s="132"/>
      <c r="HTH63" s="132"/>
      <c r="HTI63" s="132"/>
      <c r="HTJ63" s="132"/>
      <c r="HTK63" s="132"/>
      <c r="HTL63" s="132"/>
      <c r="HTM63" s="132"/>
      <c r="HTN63" s="132"/>
      <c r="HTO63" s="132"/>
      <c r="HTP63" s="132"/>
      <c r="HTQ63" s="132"/>
      <c r="HTR63" s="132"/>
      <c r="HTS63" s="132"/>
      <c r="HTT63" s="132"/>
      <c r="HTU63" s="132"/>
      <c r="HTV63" s="132"/>
      <c r="HTW63" s="132"/>
      <c r="HTX63" s="132"/>
      <c r="HTY63" s="132"/>
      <c r="HTZ63" s="132"/>
      <c r="HUA63" s="132"/>
      <c r="HUB63" s="132"/>
      <c r="HUC63" s="132"/>
      <c r="HUD63" s="132"/>
      <c r="HUE63" s="132"/>
      <c r="HUF63" s="132"/>
      <c r="HUG63" s="132"/>
      <c r="HUH63" s="132"/>
      <c r="HUI63" s="132"/>
      <c r="HUJ63" s="132"/>
      <c r="HUK63" s="132"/>
      <c r="HUL63" s="132"/>
      <c r="HUM63" s="132"/>
      <c r="HUN63" s="132"/>
      <c r="HUO63" s="132"/>
      <c r="HUP63" s="132"/>
      <c r="HUQ63" s="132"/>
      <c r="HUR63" s="132"/>
      <c r="HUS63" s="132"/>
      <c r="HUT63" s="132"/>
      <c r="HUU63" s="132"/>
      <c r="HUV63" s="132"/>
      <c r="HUW63" s="132"/>
      <c r="HUX63" s="132"/>
      <c r="HUY63" s="132"/>
      <c r="HUZ63" s="132"/>
      <c r="HVA63" s="132"/>
      <c r="HVB63" s="132"/>
      <c r="HVC63" s="132"/>
      <c r="HVD63" s="132"/>
      <c r="HVE63" s="132"/>
      <c r="HVF63" s="132"/>
      <c r="HVG63" s="132"/>
      <c r="HVH63" s="132"/>
      <c r="HVI63" s="132"/>
      <c r="HVJ63" s="132"/>
      <c r="HVK63" s="132"/>
      <c r="HVL63" s="132"/>
      <c r="HVM63" s="132"/>
      <c r="HVN63" s="132"/>
      <c r="HVO63" s="132"/>
      <c r="HVP63" s="132"/>
      <c r="HVQ63" s="132"/>
      <c r="HVR63" s="132"/>
      <c r="HVS63" s="132"/>
      <c r="HVT63" s="132"/>
      <c r="HVU63" s="132"/>
      <c r="HVV63" s="132"/>
      <c r="HVW63" s="132"/>
      <c r="HVX63" s="132"/>
      <c r="HVY63" s="132"/>
      <c r="HVZ63" s="132"/>
      <c r="HWA63" s="132"/>
      <c r="HWB63" s="132"/>
      <c r="HWC63" s="132"/>
      <c r="HWD63" s="132"/>
      <c r="HWE63" s="132"/>
      <c r="HWF63" s="132"/>
      <c r="HWG63" s="132"/>
      <c r="HWH63" s="132"/>
      <c r="HWI63" s="132"/>
      <c r="HWJ63" s="132"/>
      <c r="HWK63" s="132"/>
      <c r="HWL63" s="132"/>
      <c r="HWM63" s="132"/>
      <c r="HWN63" s="132"/>
      <c r="HWO63" s="132"/>
      <c r="HWP63" s="132"/>
      <c r="HWQ63" s="132"/>
      <c r="HWR63" s="132"/>
      <c r="HWS63" s="132"/>
      <c r="HWT63" s="132"/>
      <c r="HWU63" s="132"/>
      <c r="HWV63" s="132"/>
      <c r="HWW63" s="132"/>
      <c r="HWX63" s="132"/>
      <c r="HWY63" s="132"/>
      <c r="HWZ63" s="132"/>
      <c r="HXA63" s="132"/>
      <c r="HXB63" s="132"/>
      <c r="HXC63" s="132"/>
      <c r="HXD63" s="132"/>
      <c r="HXE63" s="132"/>
      <c r="HXF63" s="132"/>
      <c r="HXG63" s="132"/>
      <c r="HXH63" s="132"/>
      <c r="HXI63" s="132"/>
      <c r="HXJ63" s="132"/>
      <c r="HXK63" s="132"/>
      <c r="HXL63" s="132"/>
      <c r="HXM63" s="132"/>
      <c r="HXN63" s="132"/>
      <c r="HXO63" s="132"/>
      <c r="HXP63" s="132"/>
      <c r="HXQ63" s="132"/>
      <c r="HXR63" s="132"/>
      <c r="HXS63" s="132"/>
      <c r="HXT63" s="132"/>
      <c r="HXU63" s="132"/>
      <c r="HXV63" s="132"/>
      <c r="HXW63" s="132"/>
      <c r="HXX63" s="132"/>
      <c r="HXY63" s="132"/>
      <c r="HXZ63" s="132"/>
      <c r="HYA63" s="132"/>
      <c r="HYB63" s="132"/>
      <c r="HYC63" s="132"/>
      <c r="HYD63" s="132"/>
      <c r="HYE63" s="132"/>
      <c r="HYF63" s="132"/>
      <c r="HYG63" s="132"/>
      <c r="HYH63" s="132"/>
      <c r="HYI63" s="132"/>
      <c r="HYJ63" s="132"/>
      <c r="HYK63" s="132"/>
      <c r="HYL63" s="132"/>
      <c r="HYM63" s="132"/>
      <c r="HYN63" s="132"/>
      <c r="HYO63" s="132"/>
      <c r="HYP63" s="132"/>
      <c r="HYQ63" s="132"/>
      <c r="HYR63" s="132"/>
      <c r="HYS63" s="132"/>
      <c r="HYT63" s="132"/>
      <c r="HYU63" s="132"/>
      <c r="HYV63" s="132"/>
      <c r="HYW63" s="132"/>
      <c r="HYX63" s="132"/>
      <c r="HYY63" s="132"/>
      <c r="HYZ63" s="132"/>
      <c r="HZA63" s="132"/>
      <c r="HZB63" s="132"/>
      <c r="HZC63" s="132"/>
      <c r="HZD63" s="132"/>
      <c r="HZE63" s="132"/>
      <c r="HZF63" s="132"/>
      <c r="HZG63" s="132"/>
      <c r="HZH63" s="132"/>
      <c r="HZI63" s="132"/>
      <c r="HZJ63" s="132"/>
      <c r="HZK63" s="132"/>
      <c r="HZL63" s="132"/>
      <c r="HZM63" s="132"/>
      <c r="HZN63" s="132"/>
      <c r="HZO63" s="132"/>
      <c r="HZP63" s="132"/>
      <c r="HZQ63" s="132"/>
      <c r="HZR63" s="132"/>
      <c r="HZS63" s="132"/>
      <c r="HZT63" s="132"/>
      <c r="HZU63" s="132"/>
      <c r="HZV63" s="132"/>
      <c r="HZW63" s="132"/>
      <c r="HZX63" s="132"/>
      <c r="HZY63" s="132"/>
      <c r="HZZ63" s="132"/>
      <c r="IAA63" s="132"/>
      <c r="IAB63" s="132"/>
      <c r="IAC63" s="132"/>
      <c r="IAD63" s="132"/>
      <c r="IAE63" s="132"/>
      <c r="IAF63" s="132"/>
      <c r="IAG63" s="132"/>
      <c r="IAH63" s="132"/>
      <c r="IAI63" s="132"/>
      <c r="IAJ63" s="132"/>
      <c r="IAK63" s="132"/>
      <c r="IAL63" s="132"/>
      <c r="IAM63" s="132"/>
      <c r="IAN63" s="132"/>
      <c r="IAO63" s="132"/>
      <c r="IAP63" s="132"/>
      <c r="IAQ63" s="132"/>
      <c r="IAR63" s="132"/>
      <c r="IAS63" s="132"/>
      <c r="IAT63" s="132"/>
      <c r="IAU63" s="132"/>
      <c r="IAV63" s="132"/>
      <c r="IAW63" s="132"/>
      <c r="IAX63" s="132"/>
      <c r="IAY63" s="132"/>
      <c r="IAZ63" s="132"/>
      <c r="IBA63" s="132"/>
      <c r="IBB63" s="132"/>
      <c r="IBC63" s="132"/>
      <c r="IBD63" s="132"/>
      <c r="IBE63" s="132"/>
      <c r="IBF63" s="132"/>
      <c r="IBG63" s="132"/>
      <c r="IBH63" s="132"/>
      <c r="IBI63" s="132"/>
      <c r="IBJ63" s="132"/>
      <c r="IBK63" s="132"/>
      <c r="IBL63" s="132"/>
      <c r="IBM63" s="132"/>
      <c r="IBN63" s="132"/>
      <c r="IBO63" s="132"/>
      <c r="IBP63" s="132"/>
      <c r="IBQ63" s="132"/>
      <c r="IBR63" s="132"/>
      <c r="IBS63" s="132"/>
      <c r="IBT63" s="132"/>
      <c r="IBU63" s="132"/>
      <c r="IBV63" s="132"/>
      <c r="IBW63" s="132"/>
      <c r="IBX63" s="132"/>
      <c r="IBY63" s="132"/>
      <c r="IBZ63" s="132"/>
      <c r="ICA63" s="132"/>
      <c r="ICB63" s="132"/>
      <c r="ICC63" s="132"/>
      <c r="ICD63" s="132"/>
      <c r="ICE63" s="132"/>
      <c r="ICF63" s="132"/>
      <c r="ICG63" s="132"/>
      <c r="ICH63" s="132"/>
      <c r="ICI63" s="132"/>
      <c r="ICJ63" s="132"/>
      <c r="ICK63" s="132"/>
      <c r="ICL63" s="132"/>
      <c r="ICM63" s="132"/>
      <c r="ICN63" s="132"/>
      <c r="ICO63" s="132"/>
      <c r="ICP63" s="132"/>
      <c r="ICQ63" s="132"/>
      <c r="ICR63" s="132"/>
      <c r="ICS63" s="132"/>
      <c r="ICT63" s="132"/>
      <c r="ICU63" s="132"/>
      <c r="ICV63" s="132"/>
      <c r="ICW63" s="132"/>
      <c r="ICX63" s="132"/>
      <c r="ICY63" s="132"/>
      <c r="ICZ63" s="132"/>
      <c r="IDA63" s="132"/>
      <c r="IDB63" s="132"/>
      <c r="IDC63" s="132"/>
      <c r="IDD63" s="132"/>
      <c r="IDE63" s="132"/>
      <c r="IDF63" s="132"/>
      <c r="IDG63" s="132"/>
      <c r="IDH63" s="132"/>
      <c r="IDI63" s="132"/>
      <c r="IDJ63" s="132"/>
      <c r="IDK63" s="132"/>
      <c r="IDL63" s="132"/>
      <c r="IDM63" s="132"/>
      <c r="IDN63" s="132"/>
      <c r="IDO63" s="132"/>
      <c r="IDP63" s="132"/>
      <c r="IDQ63" s="132"/>
      <c r="IDR63" s="132"/>
      <c r="IDS63" s="132"/>
      <c r="IDT63" s="132"/>
      <c r="IDU63" s="132"/>
      <c r="IDV63" s="132"/>
      <c r="IDW63" s="132"/>
      <c r="IDX63" s="132"/>
      <c r="IDY63" s="132"/>
      <c r="IDZ63" s="132"/>
      <c r="IEA63" s="132"/>
      <c r="IEB63" s="132"/>
      <c r="IEC63" s="132"/>
      <c r="IED63" s="132"/>
      <c r="IEE63" s="132"/>
      <c r="IEF63" s="132"/>
      <c r="IEG63" s="132"/>
      <c r="IEH63" s="132"/>
      <c r="IEI63" s="132"/>
      <c r="IEJ63" s="132"/>
      <c r="IEK63" s="132"/>
      <c r="IEL63" s="132"/>
      <c r="IEM63" s="132"/>
      <c r="IEN63" s="132"/>
      <c r="IEO63" s="132"/>
      <c r="IEP63" s="132"/>
      <c r="IEQ63" s="132"/>
      <c r="IER63" s="132"/>
      <c r="IES63" s="132"/>
      <c r="IET63" s="132"/>
      <c r="IEU63" s="132"/>
      <c r="IEV63" s="132"/>
      <c r="IEW63" s="132"/>
      <c r="IEX63" s="132"/>
      <c r="IEY63" s="132"/>
      <c r="IEZ63" s="132"/>
      <c r="IFA63" s="132"/>
      <c r="IFB63" s="132"/>
      <c r="IFC63" s="132"/>
      <c r="IFD63" s="132"/>
      <c r="IFE63" s="132"/>
      <c r="IFF63" s="132"/>
      <c r="IFG63" s="132"/>
      <c r="IFH63" s="132"/>
      <c r="IFI63" s="132"/>
      <c r="IFJ63" s="132"/>
      <c r="IFK63" s="132"/>
      <c r="IFL63" s="132"/>
      <c r="IFM63" s="132"/>
      <c r="IFN63" s="132"/>
      <c r="IFO63" s="132"/>
      <c r="IFP63" s="132"/>
      <c r="IFQ63" s="132"/>
      <c r="IFR63" s="132"/>
      <c r="IFS63" s="132"/>
      <c r="IFT63" s="132"/>
      <c r="IFU63" s="132"/>
      <c r="IFV63" s="132"/>
      <c r="IFW63" s="132"/>
      <c r="IFX63" s="132"/>
      <c r="IFY63" s="132"/>
      <c r="IFZ63" s="132"/>
      <c r="IGA63" s="132"/>
      <c r="IGB63" s="132"/>
      <c r="IGC63" s="132"/>
      <c r="IGD63" s="132"/>
      <c r="IGE63" s="132"/>
      <c r="IGF63" s="132"/>
      <c r="IGG63" s="132"/>
      <c r="IGH63" s="132"/>
      <c r="IGI63" s="132"/>
      <c r="IGJ63" s="132"/>
      <c r="IGK63" s="132"/>
      <c r="IGL63" s="132"/>
      <c r="IGM63" s="132"/>
      <c r="IGN63" s="132"/>
      <c r="IGO63" s="132"/>
      <c r="IGP63" s="132"/>
      <c r="IGQ63" s="132"/>
      <c r="IGR63" s="132"/>
      <c r="IGS63" s="132"/>
      <c r="IGT63" s="132"/>
      <c r="IGU63" s="132"/>
      <c r="IGV63" s="132"/>
      <c r="IGW63" s="132"/>
      <c r="IGX63" s="132"/>
      <c r="IGY63" s="132"/>
      <c r="IGZ63" s="132"/>
      <c r="IHA63" s="132"/>
      <c r="IHB63" s="132"/>
      <c r="IHC63" s="132"/>
      <c r="IHD63" s="132"/>
      <c r="IHE63" s="132"/>
      <c r="IHF63" s="132"/>
      <c r="IHG63" s="132"/>
      <c r="IHH63" s="132"/>
      <c r="IHI63" s="132"/>
      <c r="IHJ63" s="132"/>
      <c r="IHK63" s="132"/>
      <c r="IHL63" s="132"/>
      <c r="IHM63" s="132"/>
      <c r="IHN63" s="132"/>
      <c r="IHO63" s="132"/>
      <c r="IHP63" s="132"/>
      <c r="IHQ63" s="132"/>
      <c r="IHR63" s="132"/>
      <c r="IHS63" s="132"/>
      <c r="IHT63" s="132"/>
      <c r="IHU63" s="132"/>
      <c r="IHV63" s="132"/>
      <c r="IHW63" s="132"/>
      <c r="IHX63" s="132"/>
      <c r="IHY63" s="132"/>
      <c r="IHZ63" s="132"/>
      <c r="IIA63" s="132"/>
      <c r="IIB63" s="132"/>
      <c r="IIC63" s="132"/>
      <c r="IID63" s="132"/>
      <c r="IIE63" s="132"/>
      <c r="IIF63" s="132"/>
      <c r="IIG63" s="132"/>
      <c r="IIH63" s="132"/>
      <c r="III63" s="132"/>
      <c r="IIJ63" s="132"/>
      <c r="IIK63" s="132"/>
      <c r="IIL63" s="132"/>
      <c r="IIM63" s="132"/>
      <c r="IIN63" s="132"/>
      <c r="IIO63" s="132"/>
      <c r="IIP63" s="132"/>
      <c r="IIQ63" s="132"/>
      <c r="IIR63" s="132"/>
      <c r="IIS63" s="132"/>
      <c r="IIT63" s="132"/>
      <c r="IIU63" s="132"/>
      <c r="IIV63" s="132"/>
      <c r="IIW63" s="132"/>
      <c r="IIX63" s="132"/>
      <c r="IIY63" s="132"/>
      <c r="IIZ63" s="132"/>
      <c r="IJA63" s="132"/>
      <c r="IJB63" s="132"/>
      <c r="IJC63" s="132"/>
      <c r="IJD63" s="132"/>
      <c r="IJE63" s="132"/>
      <c r="IJF63" s="132"/>
      <c r="IJG63" s="132"/>
      <c r="IJH63" s="132"/>
      <c r="IJI63" s="132"/>
      <c r="IJJ63" s="132"/>
      <c r="IJK63" s="132"/>
      <c r="IJL63" s="132"/>
      <c r="IJM63" s="132"/>
      <c r="IJN63" s="132"/>
      <c r="IJO63" s="132"/>
      <c r="IJP63" s="132"/>
      <c r="IJQ63" s="132"/>
      <c r="IJR63" s="132"/>
      <c r="IJS63" s="132"/>
      <c r="IJT63" s="132"/>
      <c r="IJU63" s="132"/>
      <c r="IJV63" s="132"/>
      <c r="IJW63" s="132"/>
      <c r="IJX63" s="132"/>
      <c r="IJY63" s="132"/>
      <c r="IJZ63" s="132"/>
      <c r="IKA63" s="132"/>
      <c r="IKB63" s="132"/>
      <c r="IKC63" s="132"/>
      <c r="IKD63" s="132"/>
      <c r="IKE63" s="132"/>
      <c r="IKF63" s="132"/>
      <c r="IKG63" s="132"/>
      <c r="IKH63" s="132"/>
      <c r="IKI63" s="132"/>
      <c r="IKJ63" s="132"/>
      <c r="IKK63" s="132"/>
      <c r="IKL63" s="132"/>
      <c r="IKM63" s="132"/>
      <c r="IKN63" s="132"/>
      <c r="IKO63" s="132"/>
      <c r="IKP63" s="132"/>
      <c r="IKQ63" s="132"/>
      <c r="IKR63" s="132"/>
      <c r="IKS63" s="132"/>
      <c r="IKT63" s="132"/>
      <c r="IKU63" s="132"/>
      <c r="IKV63" s="132"/>
      <c r="IKW63" s="132"/>
      <c r="IKX63" s="132"/>
      <c r="IKY63" s="132"/>
      <c r="IKZ63" s="132"/>
      <c r="ILA63" s="132"/>
      <c r="ILB63" s="132"/>
      <c r="ILC63" s="132"/>
      <c r="ILD63" s="132"/>
      <c r="ILE63" s="132"/>
      <c r="ILF63" s="132"/>
      <c r="ILG63" s="132"/>
      <c r="ILH63" s="132"/>
      <c r="ILI63" s="132"/>
      <c r="ILJ63" s="132"/>
      <c r="ILK63" s="132"/>
      <c r="ILL63" s="132"/>
      <c r="ILM63" s="132"/>
      <c r="ILN63" s="132"/>
      <c r="ILO63" s="132"/>
      <c r="ILP63" s="132"/>
      <c r="ILQ63" s="132"/>
      <c r="ILR63" s="132"/>
      <c r="ILS63" s="132"/>
      <c r="ILT63" s="132"/>
      <c r="ILU63" s="132"/>
      <c r="ILV63" s="132"/>
      <c r="ILW63" s="132"/>
      <c r="ILX63" s="132"/>
      <c r="ILY63" s="132"/>
      <c r="ILZ63" s="132"/>
      <c r="IMA63" s="132"/>
      <c r="IMB63" s="132"/>
      <c r="IMC63" s="132"/>
      <c r="IMD63" s="132"/>
      <c r="IME63" s="132"/>
      <c r="IMF63" s="132"/>
      <c r="IMG63" s="132"/>
      <c r="IMH63" s="132"/>
      <c r="IMI63" s="132"/>
      <c r="IMJ63" s="132"/>
      <c r="IMK63" s="132"/>
      <c r="IML63" s="132"/>
      <c r="IMM63" s="132"/>
      <c r="IMN63" s="132"/>
      <c r="IMO63" s="132"/>
      <c r="IMP63" s="132"/>
      <c r="IMQ63" s="132"/>
      <c r="IMR63" s="132"/>
      <c r="IMS63" s="132"/>
      <c r="IMT63" s="132"/>
      <c r="IMU63" s="132"/>
      <c r="IMV63" s="132"/>
      <c r="IMW63" s="132"/>
      <c r="IMX63" s="132"/>
      <c r="IMY63" s="132"/>
      <c r="IMZ63" s="132"/>
      <c r="INA63" s="132"/>
      <c r="INB63" s="132"/>
      <c r="INC63" s="132"/>
      <c r="IND63" s="132"/>
      <c r="INE63" s="132"/>
      <c r="INF63" s="132"/>
      <c r="ING63" s="132"/>
      <c r="INH63" s="132"/>
      <c r="INI63" s="132"/>
      <c r="INJ63" s="132"/>
      <c r="INK63" s="132"/>
      <c r="INL63" s="132"/>
      <c r="INM63" s="132"/>
      <c r="INN63" s="132"/>
      <c r="INO63" s="132"/>
      <c r="INP63" s="132"/>
      <c r="INQ63" s="132"/>
      <c r="INR63" s="132"/>
      <c r="INS63" s="132"/>
      <c r="INT63" s="132"/>
      <c r="INU63" s="132"/>
      <c r="INV63" s="132"/>
      <c r="INW63" s="132"/>
      <c r="INX63" s="132"/>
      <c r="INY63" s="132"/>
      <c r="INZ63" s="132"/>
      <c r="IOA63" s="132"/>
      <c r="IOB63" s="132"/>
      <c r="IOC63" s="132"/>
      <c r="IOD63" s="132"/>
      <c r="IOE63" s="132"/>
      <c r="IOF63" s="132"/>
      <c r="IOG63" s="132"/>
      <c r="IOH63" s="132"/>
      <c r="IOI63" s="132"/>
      <c r="IOJ63" s="132"/>
      <c r="IOK63" s="132"/>
      <c r="IOL63" s="132"/>
      <c r="IOM63" s="132"/>
      <c r="ION63" s="132"/>
      <c r="IOO63" s="132"/>
      <c r="IOP63" s="132"/>
      <c r="IOQ63" s="132"/>
      <c r="IOR63" s="132"/>
      <c r="IOS63" s="132"/>
      <c r="IOT63" s="132"/>
      <c r="IOU63" s="132"/>
      <c r="IOV63" s="132"/>
      <c r="IOW63" s="132"/>
      <c r="IOX63" s="132"/>
      <c r="IOY63" s="132"/>
      <c r="IOZ63" s="132"/>
      <c r="IPA63" s="132"/>
      <c r="IPB63" s="132"/>
      <c r="IPC63" s="132"/>
      <c r="IPD63" s="132"/>
      <c r="IPE63" s="132"/>
      <c r="IPF63" s="132"/>
      <c r="IPG63" s="132"/>
      <c r="IPH63" s="132"/>
      <c r="IPI63" s="132"/>
      <c r="IPJ63" s="132"/>
      <c r="IPK63" s="132"/>
      <c r="IPL63" s="132"/>
      <c r="IPM63" s="132"/>
      <c r="IPN63" s="132"/>
      <c r="IPO63" s="132"/>
      <c r="IPP63" s="132"/>
      <c r="IPQ63" s="132"/>
      <c r="IPR63" s="132"/>
      <c r="IPS63" s="132"/>
      <c r="IPT63" s="132"/>
      <c r="IPU63" s="132"/>
      <c r="IPV63" s="132"/>
      <c r="IPW63" s="132"/>
      <c r="IPX63" s="132"/>
      <c r="IPY63" s="132"/>
      <c r="IPZ63" s="132"/>
      <c r="IQA63" s="132"/>
      <c r="IQB63" s="132"/>
      <c r="IQC63" s="132"/>
      <c r="IQD63" s="132"/>
      <c r="IQE63" s="132"/>
      <c r="IQF63" s="132"/>
      <c r="IQG63" s="132"/>
      <c r="IQH63" s="132"/>
      <c r="IQI63" s="132"/>
      <c r="IQJ63" s="132"/>
      <c r="IQK63" s="132"/>
      <c r="IQL63" s="132"/>
      <c r="IQM63" s="132"/>
      <c r="IQN63" s="132"/>
      <c r="IQO63" s="132"/>
      <c r="IQP63" s="132"/>
      <c r="IQQ63" s="132"/>
      <c r="IQR63" s="132"/>
      <c r="IQS63" s="132"/>
      <c r="IQT63" s="132"/>
      <c r="IQU63" s="132"/>
      <c r="IQV63" s="132"/>
      <c r="IQW63" s="132"/>
      <c r="IQX63" s="132"/>
      <c r="IQY63" s="132"/>
      <c r="IQZ63" s="132"/>
      <c r="IRA63" s="132"/>
      <c r="IRB63" s="132"/>
      <c r="IRC63" s="132"/>
      <c r="IRD63" s="132"/>
      <c r="IRE63" s="132"/>
      <c r="IRF63" s="132"/>
      <c r="IRG63" s="132"/>
      <c r="IRH63" s="132"/>
      <c r="IRI63" s="132"/>
      <c r="IRJ63" s="132"/>
      <c r="IRK63" s="132"/>
      <c r="IRL63" s="132"/>
      <c r="IRM63" s="132"/>
      <c r="IRN63" s="132"/>
      <c r="IRO63" s="132"/>
      <c r="IRP63" s="132"/>
      <c r="IRQ63" s="132"/>
      <c r="IRR63" s="132"/>
      <c r="IRS63" s="132"/>
      <c r="IRT63" s="132"/>
      <c r="IRU63" s="132"/>
      <c r="IRV63" s="132"/>
      <c r="IRW63" s="132"/>
      <c r="IRX63" s="132"/>
      <c r="IRY63" s="132"/>
      <c r="IRZ63" s="132"/>
      <c r="ISA63" s="132"/>
      <c r="ISB63" s="132"/>
      <c r="ISC63" s="132"/>
      <c r="ISD63" s="132"/>
      <c r="ISE63" s="132"/>
      <c r="ISF63" s="132"/>
      <c r="ISG63" s="132"/>
      <c r="ISH63" s="132"/>
      <c r="ISI63" s="132"/>
      <c r="ISJ63" s="132"/>
      <c r="ISK63" s="132"/>
      <c r="ISL63" s="132"/>
      <c r="ISM63" s="132"/>
      <c r="ISN63" s="132"/>
      <c r="ISO63" s="132"/>
      <c r="ISP63" s="132"/>
      <c r="ISQ63" s="132"/>
      <c r="ISR63" s="132"/>
      <c r="ISS63" s="132"/>
      <c r="IST63" s="132"/>
      <c r="ISU63" s="132"/>
      <c r="ISV63" s="132"/>
      <c r="ISW63" s="132"/>
      <c r="ISX63" s="132"/>
      <c r="ISY63" s="132"/>
      <c r="ISZ63" s="132"/>
      <c r="ITA63" s="132"/>
      <c r="ITB63" s="132"/>
      <c r="ITC63" s="132"/>
      <c r="ITD63" s="132"/>
      <c r="ITE63" s="132"/>
      <c r="ITF63" s="132"/>
      <c r="ITG63" s="132"/>
      <c r="ITH63" s="132"/>
      <c r="ITI63" s="132"/>
      <c r="ITJ63" s="132"/>
      <c r="ITK63" s="132"/>
      <c r="ITL63" s="132"/>
      <c r="ITM63" s="132"/>
      <c r="ITN63" s="132"/>
      <c r="ITO63" s="132"/>
      <c r="ITP63" s="132"/>
      <c r="ITQ63" s="132"/>
      <c r="ITR63" s="132"/>
      <c r="ITS63" s="132"/>
      <c r="ITT63" s="132"/>
      <c r="ITU63" s="132"/>
      <c r="ITV63" s="132"/>
      <c r="ITW63" s="132"/>
      <c r="ITX63" s="132"/>
      <c r="ITY63" s="132"/>
      <c r="ITZ63" s="132"/>
      <c r="IUA63" s="132"/>
      <c r="IUB63" s="132"/>
      <c r="IUC63" s="132"/>
      <c r="IUD63" s="132"/>
      <c r="IUE63" s="132"/>
      <c r="IUF63" s="132"/>
      <c r="IUG63" s="132"/>
      <c r="IUH63" s="132"/>
      <c r="IUI63" s="132"/>
      <c r="IUJ63" s="132"/>
      <c r="IUK63" s="132"/>
      <c r="IUL63" s="132"/>
      <c r="IUM63" s="132"/>
      <c r="IUN63" s="132"/>
      <c r="IUO63" s="132"/>
      <c r="IUP63" s="132"/>
      <c r="IUQ63" s="132"/>
      <c r="IUR63" s="132"/>
      <c r="IUS63" s="132"/>
      <c r="IUT63" s="132"/>
      <c r="IUU63" s="132"/>
      <c r="IUV63" s="132"/>
      <c r="IUW63" s="132"/>
      <c r="IUX63" s="132"/>
      <c r="IUY63" s="132"/>
      <c r="IUZ63" s="132"/>
      <c r="IVA63" s="132"/>
      <c r="IVB63" s="132"/>
      <c r="IVC63" s="132"/>
      <c r="IVD63" s="132"/>
      <c r="IVE63" s="132"/>
      <c r="IVF63" s="132"/>
      <c r="IVG63" s="132"/>
      <c r="IVH63" s="132"/>
      <c r="IVI63" s="132"/>
      <c r="IVJ63" s="132"/>
      <c r="IVK63" s="132"/>
      <c r="IVL63" s="132"/>
      <c r="IVM63" s="132"/>
      <c r="IVN63" s="132"/>
      <c r="IVO63" s="132"/>
      <c r="IVP63" s="132"/>
      <c r="IVQ63" s="132"/>
      <c r="IVR63" s="132"/>
      <c r="IVS63" s="132"/>
      <c r="IVT63" s="132"/>
      <c r="IVU63" s="132"/>
      <c r="IVV63" s="132"/>
      <c r="IVW63" s="132"/>
      <c r="IVX63" s="132"/>
      <c r="IVY63" s="132"/>
      <c r="IVZ63" s="132"/>
      <c r="IWA63" s="132"/>
      <c r="IWB63" s="132"/>
      <c r="IWC63" s="132"/>
      <c r="IWD63" s="132"/>
      <c r="IWE63" s="132"/>
      <c r="IWF63" s="132"/>
      <c r="IWG63" s="132"/>
      <c r="IWH63" s="132"/>
      <c r="IWI63" s="132"/>
      <c r="IWJ63" s="132"/>
      <c r="IWK63" s="132"/>
      <c r="IWL63" s="132"/>
      <c r="IWM63" s="132"/>
      <c r="IWN63" s="132"/>
      <c r="IWO63" s="132"/>
      <c r="IWP63" s="132"/>
      <c r="IWQ63" s="132"/>
      <c r="IWR63" s="132"/>
      <c r="IWS63" s="132"/>
      <c r="IWT63" s="132"/>
      <c r="IWU63" s="132"/>
      <c r="IWV63" s="132"/>
      <c r="IWW63" s="132"/>
      <c r="IWX63" s="132"/>
      <c r="IWY63" s="132"/>
      <c r="IWZ63" s="132"/>
      <c r="IXA63" s="132"/>
      <c r="IXB63" s="132"/>
      <c r="IXC63" s="132"/>
      <c r="IXD63" s="132"/>
      <c r="IXE63" s="132"/>
      <c r="IXF63" s="132"/>
      <c r="IXG63" s="132"/>
      <c r="IXH63" s="132"/>
      <c r="IXI63" s="132"/>
      <c r="IXJ63" s="132"/>
      <c r="IXK63" s="132"/>
      <c r="IXL63" s="132"/>
      <c r="IXM63" s="132"/>
      <c r="IXN63" s="132"/>
      <c r="IXO63" s="132"/>
      <c r="IXP63" s="132"/>
      <c r="IXQ63" s="132"/>
      <c r="IXR63" s="132"/>
      <c r="IXS63" s="132"/>
      <c r="IXT63" s="132"/>
      <c r="IXU63" s="132"/>
      <c r="IXV63" s="132"/>
      <c r="IXW63" s="132"/>
      <c r="IXX63" s="132"/>
      <c r="IXY63" s="132"/>
      <c r="IXZ63" s="132"/>
      <c r="IYA63" s="132"/>
      <c r="IYB63" s="132"/>
      <c r="IYC63" s="132"/>
      <c r="IYD63" s="132"/>
      <c r="IYE63" s="132"/>
      <c r="IYF63" s="132"/>
      <c r="IYG63" s="132"/>
      <c r="IYH63" s="132"/>
      <c r="IYI63" s="132"/>
      <c r="IYJ63" s="132"/>
      <c r="IYK63" s="132"/>
      <c r="IYL63" s="132"/>
      <c r="IYM63" s="132"/>
      <c r="IYN63" s="132"/>
      <c r="IYO63" s="132"/>
      <c r="IYP63" s="132"/>
      <c r="IYQ63" s="132"/>
      <c r="IYR63" s="132"/>
      <c r="IYS63" s="132"/>
      <c r="IYT63" s="132"/>
      <c r="IYU63" s="132"/>
      <c r="IYV63" s="132"/>
      <c r="IYW63" s="132"/>
      <c r="IYX63" s="132"/>
      <c r="IYY63" s="132"/>
      <c r="IYZ63" s="132"/>
      <c r="IZA63" s="132"/>
      <c r="IZB63" s="132"/>
      <c r="IZC63" s="132"/>
      <c r="IZD63" s="132"/>
      <c r="IZE63" s="132"/>
      <c r="IZF63" s="132"/>
      <c r="IZG63" s="132"/>
      <c r="IZH63" s="132"/>
      <c r="IZI63" s="132"/>
      <c r="IZJ63" s="132"/>
      <c r="IZK63" s="132"/>
      <c r="IZL63" s="132"/>
      <c r="IZM63" s="132"/>
      <c r="IZN63" s="132"/>
      <c r="IZO63" s="132"/>
      <c r="IZP63" s="132"/>
      <c r="IZQ63" s="132"/>
      <c r="IZR63" s="132"/>
      <c r="IZS63" s="132"/>
      <c r="IZT63" s="132"/>
      <c r="IZU63" s="132"/>
      <c r="IZV63" s="132"/>
      <c r="IZW63" s="132"/>
      <c r="IZX63" s="132"/>
      <c r="IZY63" s="132"/>
      <c r="IZZ63" s="132"/>
      <c r="JAA63" s="132"/>
      <c r="JAB63" s="132"/>
      <c r="JAC63" s="132"/>
      <c r="JAD63" s="132"/>
      <c r="JAE63" s="132"/>
      <c r="JAF63" s="132"/>
      <c r="JAG63" s="132"/>
      <c r="JAH63" s="132"/>
      <c r="JAI63" s="132"/>
      <c r="JAJ63" s="132"/>
      <c r="JAK63" s="132"/>
      <c r="JAL63" s="132"/>
      <c r="JAM63" s="132"/>
      <c r="JAN63" s="132"/>
      <c r="JAO63" s="132"/>
      <c r="JAP63" s="132"/>
      <c r="JAQ63" s="132"/>
      <c r="JAR63" s="132"/>
      <c r="JAS63" s="132"/>
      <c r="JAT63" s="132"/>
      <c r="JAU63" s="132"/>
      <c r="JAV63" s="132"/>
      <c r="JAW63" s="132"/>
      <c r="JAX63" s="132"/>
      <c r="JAY63" s="132"/>
      <c r="JAZ63" s="132"/>
      <c r="JBA63" s="132"/>
      <c r="JBB63" s="132"/>
      <c r="JBC63" s="132"/>
      <c r="JBD63" s="132"/>
      <c r="JBE63" s="132"/>
      <c r="JBF63" s="132"/>
      <c r="JBG63" s="132"/>
      <c r="JBH63" s="132"/>
      <c r="JBI63" s="132"/>
      <c r="JBJ63" s="132"/>
      <c r="JBK63" s="132"/>
      <c r="JBL63" s="132"/>
      <c r="JBM63" s="132"/>
      <c r="JBN63" s="132"/>
      <c r="JBO63" s="132"/>
      <c r="JBP63" s="132"/>
      <c r="JBQ63" s="132"/>
      <c r="JBR63" s="132"/>
      <c r="JBS63" s="132"/>
      <c r="JBT63" s="132"/>
      <c r="JBU63" s="132"/>
      <c r="JBV63" s="132"/>
      <c r="JBW63" s="132"/>
      <c r="JBX63" s="132"/>
      <c r="JBY63" s="132"/>
      <c r="JBZ63" s="132"/>
      <c r="JCA63" s="132"/>
      <c r="JCB63" s="132"/>
      <c r="JCC63" s="132"/>
      <c r="JCD63" s="132"/>
      <c r="JCE63" s="132"/>
      <c r="JCF63" s="132"/>
      <c r="JCG63" s="132"/>
      <c r="JCH63" s="132"/>
      <c r="JCI63" s="132"/>
      <c r="JCJ63" s="132"/>
      <c r="JCK63" s="132"/>
      <c r="JCL63" s="132"/>
      <c r="JCM63" s="132"/>
      <c r="JCN63" s="132"/>
      <c r="JCO63" s="132"/>
      <c r="JCP63" s="132"/>
      <c r="JCQ63" s="132"/>
      <c r="JCR63" s="132"/>
      <c r="JCS63" s="132"/>
      <c r="JCT63" s="132"/>
      <c r="JCU63" s="132"/>
      <c r="JCV63" s="132"/>
      <c r="JCW63" s="132"/>
      <c r="JCX63" s="132"/>
      <c r="JCY63" s="132"/>
      <c r="JCZ63" s="132"/>
      <c r="JDA63" s="132"/>
      <c r="JDB63" s="132"/>
      <c r="JDC63" s="132"/>
      <c r="JDD63" s="132"/>
      <c r="JDE63" s="132"/>
      <c r="JDF63" s="132"/>
      <c r="JDG63" s="132"/>
      <c r="JDH63" s="132"/>
      <c r="JDI63" s="132"/>
      <c r="JDJ63" s="132"/>
      <c r="JDK63" s="132"/>
      <c r="JDL63" s="132"/>
      <c r="JDM63" s="132"/>
      <c r="JDN63" s="132"/>
      <c r="JDO63" s="132"/>
      <c r="JDP63" s="132"/>
      <c r="JDQ63" s="132"/>
      <c r="JDR63" s="132"/>
      <c r="JDS63" s="132"/>
      <c r="JDT63" s="132"/>
      <c r="JDU63" s="132"/>
      <c r="JDV63" s="132"/>
      <c r="JDW63" s="132"/>
      <c r="JDX63" s="132"/>
      <c r="JDY63" s="132"/>
      <c r="JDZ63" s="132"/>
      <c r="JEA63" s="132"/>
      <c r="JEB63" s="132"/>
      <c r="JEC63" s="132"/>
      <c r="JED63" s="132"/>
      <c r="JEE63" s="132"/>
      <c r="JEF63" s="132"/>
      <c r="JEG63" s="132"/>
      <c r="JEH63" s="132"/>
      <c r="JEI63" s="132"/>
      <c r="JEJ63" s="132"/>
      <c r="JEK63" s="132"/>
      <c r="JEL63" s="132"/>
      <c r="JEM63" s="132"/>
      <c r="JEN63" s="132"/>
      <c r="JEO63" s="132"/>
      <c r="JEP63" s="132"/>
      <c r="JEQ63" s="132"/>
      <c r="JER63" s="132"/>
      <c r="JES63" s="132"/>
      <c r="JET63" s="132"/>
      <c r="JEU63" s="132"/>
      <c r="JEV63" s="132"/>
      <c r="JEW63" s="132"/>
      <c r="JEX63" s="132"/>
      <c r="JEY63" s="132"/>
      <c r="JEZ63" s="132"/>
      <c r="JFA63" s="132"/>
      <c r="JFB63" s="132"/>
      <c r="JFC63" s="132"/>
      <c r="JFD63" s="132"/>
      <c r="JFE63" s="132"/>
      <c r="JFF63" s="132"/>
      <c r="JFG63" s="132"/>
      <c r="JFH63" s="132"/>
      <c r="JFI63" s="132"/>
      <c r="JFJ63" s="132"/>
      <c r="JFK63" s="132"/>
      <c r="JFL63" s="132"/>
      <c r="JFM63" s="132"/>
      <c r="JFN63" s="132"/>
      <c r="JFO63" s="132"/>
      <c r="JFP63" s="132"/>
      <c r="JFQ63" s="132"/>
      <c r="JFR63" s="132"/>
      <c r="JFS63" s="132"/>
      <c r="JFT63" s="132"/>
      <c r="JFU63" s="132"/>
      <c r="JFV63" s="132"/>
      <c r="JFW63" s="132"/>
      <c r="JFX63" s="132"/>
      <c r="JFY63" s="132"/>
      <c r="JFZ63" s="132"/>
      <c r="JGA63" s="132"/>
      <c r="JGB63" s="132"/>
      <c r="JGC63" s="132"/>
      <c r="JGD63" s="132"/>
      <c r="JGE63" s="132"/>
      <c r="JGF63" s="132"/>
      <c r="JGG63" s="132"/>
      <c r="JGH63" s="132"/>
      <c r="JGI63" s="132"/>
      <c r="JGJ63" s="132"/>
      <c r="JGK63" s="132"/>
      <c r="JGL63" s="132"/>
      <c r="JGM63" s="132"/>
      <c r="JGN63" s="132"/>
      <c r="JGO63" s="132"/>
      <c r="JGP63" s="132"/>
      <c r="JGQ63" s="132"/>
      <c r="JGR63" s="132"/>
      <c r="JGS63" s="132"/>
      <c r="JGT63" s="132"/>
      <c r="JGU63" s="132"/>
      <c r="JGV63" s="132"/>
      <c r="JGW63" s="132"/>
      <c r="JGX63" s="132"/>
      <c r="JGY63" s="132"/>
      <c r="JGZ63" s="132"/>
      <c r="JHA63" s="132"/>
      <c r="JHB63" s="132"/>
      <c r="JHC63" s="132"/>
      <c r="JHD63" s="132"/>
      <c r="JHE63" s="132"/>
      <c r="JHF63" s="132"/>
      <c r="JHG63" s="132"/>
      <c r="JHH63" s="132"/>
      <c r="JHI63" s="132"/>
      <c r="JHJ63" s="132"/>
      <c r="JHK63" s="132"/>
      <c r="JHL63" s="132"/>
      <c r="JHM63" s="132"/>
      <c r="JHN63" s="132"/>
      <c r="JHO63" s="132"/>
      <c r="JHP63" s="132"/>
      <c r="JHQ63" s="132"/>
      <c r="JHR63" s="132"/>
      <c r="JHS63" s="132"/>
      <c r="JHT63" s="132"/>
      <c r="JHU63" s="132"/>
      <c r="JHV63" s="132"/>
      <c r="JHW63" s="132"/>
      <c r="JHX63" s="132"/>
      <c r="JHY63" s="132"/>
      <c r="JHZ63" s="132"/>
      <c r="JIA63" s="132"/>
      <c r="JIB63" s="132"/>
      <c r="JIC63" s="132"/>
      <c r="JID63" s="132"/>
      <c r="JIE63" s="132"/>
      <c r="JIF63" s="132"/>
      <c r="JIG63" s="132"/>
      <c r="JIH63" s="132"/>
      <c r="JII63" s="132"/>
      <c r="JIJ63" s="132"/>
      <c r="JIK63" s="132"/>
      <c r="JIL63" s="132"/>
      <c r="JIM63" s="132"/>
      <c r="JIN63" s="132"/>
      <c r="JIO63" s="132"/>
      <c r="JIP63" s="132"/>
      <c r="JIQ63" s="132"/>
      <c r="JIR63" s="132"/>
      <c r="JIS63" s="132"/>
      <c r="JIT63" s="132"/>
      <c r="JIU63" s="132"/>
      <c r="JIV63" s="132"/>
      <c r="JIW63" s="132"/>
      <c r="JIX63" s="132"/>
      <c r="JIY63" s="132"/>
      <c r="JIZ63" s="132"/>
      <c r="JJA63" s="132"/>
      <c r="JJB63" s="132"/>
      <c r="JJC63" s="132"/>
      <c r="JJD63" s="132"/>
      <c r="JJE63" s="132"/>
      <c r="JJF63" s="132"/>
      <c r="JJG63" s="132"/>
      <c r="JJH63" s="132"/>
      <c r="JJI63" s="132"/>
      <c r="JJJ63" s="132"/>
      <c r="JJK63" s="132"/>
      <c r="JJL63" s="132"/>
      <c r="JJM63" s="132"/>
      <c r="JJN63" s="132"/>
      <c r="JJO63" s="132"/>
      <c r="JJP63" s="132"/>
      <c r="JJQ63" s="132"/>
      <c r="JJR63" s="132"/>
      <c r="JJS63" s="132"/>
      <c r="JJT63" s="132"/>
      <c r="JJU63" s="132"/>
      <c r="JJV63" s="132"/>
      <c r="JJW63" s="132"/>
      <c r="JJX63" s="132"/>
      <c r="JJY63" s="132"/>
      <c r="JJZ63" s="132"/>
      <c r="JKA63" s="132"/>
      <c r="JKB63" s="132"/>
      <c r="JKC63" s="132"/>
      <c r="JKD63" s="132"/>
      <c r="JKE63" s="132"/>
      <c r="JKF63" s="132"/>
      <c r="JKG63" s="132"/>
      <c r="JKH63" s="132"/>
      <c r="JKI63" s="132"/>
      <c r="JKJ63" s="132"/>
      <c r="JKK63" s="132"/>
      <c r="JKL63" s="132"/>
      <c r="JKM63" s="132"/>
      <c r="JKN63" s="132"/>
      <c r="JKO63" s="132"/>
      <c r="JKP63" s="132"/>
      <c r="JKQ63" s="132"/>
      <c r="JKR63" s="132"/>
      <c r="JKS63" s="132"/>
      <c r="JKT63" s="132"/>
      <c r="JKU63" s="132"/>
      <c r="JKV63" s="132"/>
      <c r="JKW63" s="132"/>
      <c r="JKX63" s="132"/>
      <c r="JKY63" s="132"/>
      <c r="JKZ63" s="132"/>
      <c r="JLA63" s="132"/>
      <c r="JLB63" s="132"/>
      <c r="JLC63" s="132"/>
      <c r="JLD63" s="132"/>
      <c r="JLE63" s="132"/>
      <c r="JLF63" s="132"/>
      <c r="JLG63" s="132"/>
      <c r="JLH63" s="132"/>
      <c r="JLI63" s="132"/>
      <c r="JLJ63" s="132"/>
      <c r="JLK63" s="132"/>
      <c r="JLL63" s="132"/>
      <c r="JLM63" s="132"/>
      <c r="JLN63" s="132"/>
      <c r="JLO63" s="132"/>
      <c r="JLP63" s="132"/>
      <c r="JLQ63" s="132"/>
      <c r="JLR63" s="132"/>
      <c r="JLS63" s="132"/>
      <c r="JLT63" s="132"/>
      <c r="JLU63" s="132"/>
      <c r="JLV63" s="132"/>
      <c r="JLW63" s="132"/>
      <c r="JLX63" s="132"/>
      <c r="JLY63" s="132"/>
      <c r="JLZ63" s="132"/>
      <c r="JMA63" s="132"/>
      <c r="JMB63" s="132"/>
      <c r="JMC63" s="132"/>
      <c r="JMD63" s="132"/>
      <c r="JME63" s="132"/>
      <c r="JMF63" s="132"/>
      <c r="JMG63" s="132"/>
      <c r="JMH63" s="132"/>
      <c r="JMI63" s="132"/>
      <c r="JMJ63" s="132"/>
      <c r="JMK63" s="132"/>
      <c r="JML63" s="132"/>
      <c r="JMM63" s="132"/>
      <c r="JMN63" s="132"/>
      <c r="JMO63" s="132"/>
      <c r="JMP63" s="132"/>
      <c r="JMQ63" s="132"/>
      <c r="JMR63" s="132"/>
      <c r="JMS63" s="132"/>
      <c r="JMT63" s="132"/>
      <c r="JMU63" s="132"/>
      <c r="JMV63" s="132"/>
      <c r="JMW63" s="132"/>
      <c r="JMX63" s="132"/>
      <c r="JMY63" s="132"/>
      <c r="JMZ63" s="132"/>
      <c r="JNA63" s="132"/>
      <c r="JNB63" s="132"/>
      <c r="JNC63" s="132"/>
      <c r="JND63" s="132"/>
      <c r="JNE63" s="132"/>
      <c r="JNF63" s="132"/>
      <c r="JNG63" s="132"/>
      <c r="JNH63" s="132"/>
      <c r="JNI63" s="132"/>
      <c r="JNJ63" s="132"/>
      <c r="JNK63" s="132"/>
      <c r="JNL63" s="132"/>
      <c r="JNM63" s="132"/>
      <c r="JNN63" s="132"/>
      <c r="JNO63" s="132"/>
      <c r="JNP63" s="132"/>
      <c r="JNQ63" s="132"/>
      <c r="JNR63" s="132"/>
      <c r="JNS63" s="132"/>
      <c r="JNT63" s="132"/>
      <c r="JNU63" s="132"/>
      <c r="JNV63" s="132"/>
      <c r="JNW63" s="132"/>
      <c r="JNX63" s="132"/>
      <c r="JNY63" s="132"/>
      <c r="JNZ63" s="132"/>
      <c r="JOA63" s="132"/>
      <c r="JOB63" s="132"/>
      <c r="JOC63" s="132"/>
      <c r="JOD63" s="132"/>
      <c r="JOE63" s="132"/>
      <c r="JOF63" s="132"/>
      <c r="JOG63" s="132"/>
      <c r="JOH63" s="132"/>
      <c r="JOI63" s="132"/>
      <c r="JOJ63" s="132"/>
      <c r="JOK63" s="132"/>
      <c r="JOL63" s="132"/>
      <c r="JOM63" s="132"/>
      <c r="JON63" s="132"/>
      <c r="JOO63" s="132"/>
      <c r="JOP63" s="132"/>
      <c r="JOQ63" s="132"/>
      <c r="JOR63" s="132"/>
      <c r="JOS63" s="132"/>
      <c r="JOT63" s="132"/>
      <c r="JOU63" s="132"/>
      <c r="JOV63" s="132"/>
      <c r="JOW63" s="132"/>
      <c r="JOX63" s="132"/>
      <c r="JOY63" s="132"/>
      <c r="JOZ63" s="132"/>
      <c r="JPA63" s="132"/>
      <c r="JPB63" s="132"/>
      <c r="JPC63" s="132"/>
      <c r="JPD63" s="132"/>
      <c r="JPE63" s="132"/>
      <c r="JPF63" s="132"/>
      <c r="JPG63" s="132"/>
      <c r="JPH63" s="132"/>
      <c r="JPI63" s="132"/>
      <c r="JPJ63" s="132"/>
      <c r="JPK63" s="132"/>
      <c r="JPL63" s="132"/>
      <c r="JPM63" s="132"/>
      <c r="JPN63" s="132"/>
      <c r="JPO63" s="132"/>
      <c r="JPP63" s="132"/>
      <c r="JPQ63" s="132"/>
      <c r="JPR63" s="132"/>
      <c r="JPS63" s="132"/>
      <c r="JPT63" s="132"/>
      <c r="JPU63" s="132"/>
      <c r="JPV63" s="132"/>
      <c r="JPW63" s="132"/>
      <c r="JPX63" s="132"/>
      <c r="JPY63" s="132"/>
      <c r="JPZ63" s="132"/>
      <c r="JQA63" s="132"/>
      <c r="JQB63" s="132"/>
      <c r="JQC63" s="132"/>
      <c r="JQD63" s="132"/>
      <c r="JQE63" s="132"/>
      <c r="JQF63" s="132"/>
      <c r="JQG63" s="132"/>
      <c r="JQH63" s="132"/>
      <c r="JQI63" s="132"/>
      <c r="JQJ63" s="132"/>
      <c r="JQK63" s="132"/>
      <c r="JQL63" s="132"/>
      <c r="JQM63" s="132"/>
      <c r="JQN63" s="132"/>
      <c r="JQO63" s="132"/>
      <c r="JQP63" s="132"/>
      <c r="JQQ63" s="132"/>
      <c r="JQR63" s="132"/>
      <c r="JQS63" s="132"/>
      <c r="JQT63" s="132"/>
      <c r="JQU63" s="132"/>
      <c r="JQV63" s="132"/>
      <c r="JQW63" s="132"/>
      <c r="JQX63" s="132"/>
      <c r="JQY63" s="132"/>
      <c r="JQZ63" s="132"/>
      <c r="JRA63" s="132"/>
      <c r="JRB63" s="132"/>
      <c r="JRC63" s="132"/>
      <c r="JRD63" s="132"/>
      <c r="JRE63" s="132"/>
      <c r="JRF63" s="132"/>
      <c r="JRG63" s="132"/>
      <c r="JRH63" s="132"/>
      <c r="JRI63" s="132"/>
      <c r="JRJ63" s="132"/>
      <c r="JRK63" s="132"/>
      <c r="JRL63" s="132"/>
      <c r="JRM63" s="132"/>
      <c r="JRN63" s="132"/>
      <c r="JRO63" s="132"/>
      <c r="JRP63" s="132"/>
      <c r="JRQ63" s="132"/>
      <c r="JRR63" s="132"/>
      <c r="JRS63" s="132"/>
      <c r="JRT63" s="132"/>
      <c r="JRU63" s="132"/>
      <c r="JRV63" s="132"/>
      <c r="JRW63" s="132"/>
      <c r="JRX63" s="132"/>
      <c r="JRY63" s="132"/>
      <c r="JRZ63" s="132"/>
      <c r="JSA63" s="132"/>
      <c r="JSB63" s="132"/>
      <c r="JSC63" s="132"/>
      <c r="JSD63" s="132"/>
      <c r="JSE63" s="132"/>
      <c r="JSF63" s="132"/>
      <c r="JSG63" s="132"/>
      <c r="JSH63" s="132"/>
      <c r="JSI63" s="132"/>
      <c r="JSJ63" s="132"/>
      <c r="JSK63" s="132"/>
      <c r="JSL63" s="132"/>
      <c r="JSM63" s="132"/>
      <c r="JSN63" s="132"/>
      <c r="JSO63" s="132"/>
      <c r="JSP63" s="132"/>
      <c r="JSQ63" s="132"/>
      <c r="JSR63" s="132"/>
      <c r="JSS63" s="132"/>
      <c r="JST63" s="132"/>
      <c r="JSU63" s="132"/>
      <c r="JSV63" s="132"/>
      <c r="JSW63" s="132"/>
      <c r="JSX63" s="132"/>
      <c r="JSY63" s="132"/>
      <c r="JSZ63" s="132"/>
      <c r="JTA63" s="132"/>
      <c r="JTB63" s="132"/>
      <c r="JTC63" s="132"/>
      <c r="JTD63" s="132"/>
      <c r="JTE63" s="132"/>
      <c r="JTF63" s="132"/>
      <c r="JTG63" s="132"/>
      <c r="JTH63" s="132"/>
      <c r="JTI63" s="132"/>
      <c r="JTJ63" s="132"/>
      <c r="JTK63" s="132"/>
      <c r="JTL63" s="132"/>
      <c r="JTM63" s="132"/>
      <c r="JTN63" s="132"/>
      <c r="JTO63" s="132"/>
      <c r="JTP63" s="132"/>
      <c r="JTQ63" s="132"/>
      <c r="JTR63" s="132"/>
      <c r="JTS63" s="132"/>
      <c r="JTT63" s="132"/>
      <c r="JTU63" s="132"/>
      <c r="JTV63" s="132"/>
      <c r="JTW63" s="132"/>
      <c r="JTX63" s="132"/>
      <c r="JTY63" s="132"/>
      <c r="JTZ63" s="132"/>
      <c r="JUA63" s="132"/>
      <c r="JUB63" s="132"/>
      <c r="JUC63" s="132"/>
      <c r="JUD63" s="132"/>
      <c r="JUE63" s="132"/>
      <c r="JUF63" s="132"/>
      <c r="JUG63" s="132"/>
      <c r="JUH63" s="132"/>
      <c r="JUI63" s="132"/>
      <c r="JUJ63" s="132"/>
      <c r="JUK63" s="132"/>
      <c r="JUL63" s="132"/>
      <c r="JUM63" s="132"/>
      <c r="JUN63" s="132"/>
      <c r="JUO63" s="132"/>
      <c r="JUP63" s="132"/>
      <c r="JUQ63" s="132"/>
      <c r="JUR63" s="132"/>
      <c r="JUS63" s="132"/>
      <c r="JUT63" s="132"/>
      <c r="JUU63" s="132"/>
      <c r="JUV63" s="132"/>
      <c r="JUW63" s="132"/>
      <c r="JUX63" s="132"/>
      <c r="JUY63" s="132"/>
      <c r="JUZ63" s="132"/>
      <c r="JVA63" s="132"/>
      <c r="JVB63" s="132"/>
      <c r="JVC63" s="132"/>
      <c r="JVD63" s="132"/>
      <c r="JVE63" s="132"/>
      <c r="JVF63" s="132"/>
      <c r="JVG63" s="132"/>
      <c r="JVH63" s="132"/>
      <c r="JVI63" s="132"/>
      <c r="JVJ63" s="132"/>
      <c r="JVK63" s="132"/>
      <c r="JVL63" s="132"/>
      <c r="JVM63" s="132"/>
      <c r="JVN63" s="132"/>
      <c r="JVO63" s="132"/>
      <c r="JVP63" s="132"/>
      <c r="JVQ63" s="132"/>
      <c r="JVR63" s="132"/>
      <c r="JVS63" s="132"/>
      <c r="JVT63" s="132"/>
      <c r="JVU63" s="132"/>
      <c r="JVV63" s="132"/>
      <c r="JVW63" s="132"/>
      <c r="JVX63" s="132"/>
      <c r="JVY63" s="132"/>
      <c r="JVZ63" s="132"/>
      <c r="JWA63" s="132"/>
      <c r="JWB63" s="132"/>
      <c r="JWC63" s="132"/>
      <c r="JWD63" s="132"/>
      <c r="JWE63" s="132"/>
      <c r="JWF63" s="132"/>
      <c r="JWG63" s="132"/>
      <c r="JWH63" s="132"/>
      <c r="JWI63" s="132"/>
      <c r="JWJ63" s="132"/>
      <c r="JWK63" s="132"/>
      <c r="JWL63" s="132"/>
      <c r="JWM63" s="132"/>
      <c r="JWN63" s="132"/>
      <c r="JWO63" s="132"/>
      <c r="JWP63" s="132"/>
      <c r="JWQ63" s="132"/>
      <c r="JWR63" s="132"/>
      <c r="JWS63" s="132"/>
      <c r="JWT63" s="132"/>
      <c r="JWU63" s="132"/>
      <c r="JWV63" s="132"/>
      <c r="JWW63" s="132"/>
      <c r="JWX63" s="132"/>
      <c r="JWY63" s="132"/>
      <c r="JWZ63" s="132"/>
      <c r="JXA63" s="132"/>
      <c r="JXB63" s="132"/>
      <c r="JXC63" s="132"/>
      <c r="JXD63" s="132"/>
      <c r="JXE63" s="132"/>
      <c r="JXF63" s="132"/>
      <c r="JXG63" s="132"/>
      <c r="JXH63" s="132"/>
      <c r="JXI63" s="132"/>
      <c r="JXJ63" s="132"/>
      <c r="JXK63" s="132"/>
      <c r="JXL63" s="132"/>
      <c r="JXM63" s="132"/>
      <c r="JXN63" s="132"/>
      <c r="JXO63" s="132"/>
      <c r="JXP63" s="132"/>
      <c r="JXQ63" s="132"/>
      <c r="JXR63" s="132"/>
      <c r="JXS63" s="132"/>
      <c r="JXT63" s="132"/>
      <c r="JXU63" s="132"/>
      <c r="JXV63" s="132"/>
      <c r="JXW63" s="132"/>
      <c r="JXX63" s="132"/>
      <c r="JXY63" s="132"/>
      <c r="JXZ63" s="132"/>
      <c r="JYA63" s="132"/>
      <c r="JYB63" s="132"/>
      <c r="JYC63" s="132"/>
      <c r="JYD63" s="132"/>
      <c r="JYE63" s="132"/>
      <c r="JYF63" s="132"/>
      <c r="JYG63" s="132"/>
      <c r="JYH63" s="132"/>
      <c r="JYI63" s="132"/>
      <c r="JYJ63" s="132"/>
      <c r="JYK63" s="132"/>
      <c r="JYL63" s="132"/>
      <c r="JYM63" s="132"/>
      <c r="JYN63" s="132"/>
      <c r="JYO63" s="132"/>
      <c r="JYP63" s="132"/>
      <c r="JYQ63" s="132"/>
      <c r="JYR63" s="132"/>
      <c r="JYS63" s="132"/>
      <c r="JYT63" s="132"/>
      <c r="JYU63" s="132"/>
      <c r="JYV63" s="132"/>
      <c r="JYW63" s="132"/>
      <c r="JYX63" s="132"/>
      <c r="JYY63" s="132"/>
      <c r="JYZ63" s="132"/>
      <c r="JZA63" s="132"/>
      <c r="JZB63" s="132"/>
      <c r="JZC63" s="132"/>
      <c r="JZD63" s="132"/>
      <c r="JZE63" s="132"/>
      <c r="JZF63" s="132"/>
      <c r="JZG63" s="132"/>
      <c r="JZH63" s="132"/>
      <c r="JZI63" s="132"/>
      <c r="JZJ63" s="132"/>
      <c r="JZK63" s="132"/>
      <c r="JZL63" s="132"/>
      <c r="JZM63" s="132"/>
      <c r="JZN63" s="132"/>
      <c r="JZO63" s="132"/>
      <c r="JZP63" s="132"/>
      <c r="JZQ63" s="132"/>
      <c r="JZR63" s="132"/>
      <c r="JZS63" s="132"/>
      <c r="JZT63" s="132"/>
      <c r="JZU63" s="132"/>
      <c r="JZV63" s="132"/>
      <c r="JZW63" s="132"/>
      <c r="JZX63" s="132"/>
      <c r="JZY63" s="132"/>
      <c r="JZZ63" s="132"/>
      <c r="KAA63" s="132"/>
      <c r="KAB63" s="132"/>
      <c r="KAC63" s="132"/>
      <c r="KAD63" s="132"/>
      <c r="KAE63" s="132"/>
      <c r="KAF63" s="132"/>
      <c r="KAG63" s="132"/>
      <c r="KAH63" s="132"/>
      <c r="KAI63" s="132"/>
      <c r="KAJ63" s="132"/>
      <c r="KAK63" s="132"/>
      <c r="KAL63" s="132"/>
      <c r="KAM63" s="132"/>
      <c r="KAN63" s="132"/>
      <c r="KAO63" s="132"/>
      <c r="KAP63" s="132"/>
      <c r="KAQ63" s="132"/>
      <c r="KAR63" s="132"/>
      <c r="KAS63" s="132"/>
      <c r="KAT63" s="132"/>
      <c r="KAU63" s="132"/>
      <c r="KAV63" s="132"/>
      <c r="KAW63" s="132"/>
      <c r="KAX63" s="132"/>
      <c r="KAY63" s="132"/>
      <c r="KAZ63" s="132"/>
      <c r="KBA63" s="132"/>
      <c r="KBB63" s="132"/>
      <c r="KBC63" s="132"/>
      <c r="KBD63" s="132"/>
      <c r="KBE63" s="132"/>
      <c r="KBF63" s="132"/>
      <c r="KBG63" s="132"/>
      <c r="KBH63" s="132"/>
      <c r="KBI63" s="132"/>
      <c r="KBJ63" s="132"/>
      <c r="KBK63" s="132"/>
      <c r="KBL63" s="132"/>
      <c r="KBM63" s="132"/>
      <c r="KBN63" s="132"/>
      <c r="KBO63" s="132"/>
      <c r="KBP63" s="132"/>
      <c r="KBQ63" s="132"/>
      <c r="KBR63" s="132"/>
      <c r="KBS63" s="132"/>
      <c r="KBT63" s="132"/>
      <c r="KBU63" s="132"/>
      <c r="KBV63" s="132"/>
      <c r="KBW63" s="132"/>
      <c r="KBX63" s="132"/>
      <c r="KBY63" s="132"/>
      <c r="KBZ63" s="132"/>
      <c r="KCA63" s="132"/>
      <c r="KCB63" s="132"/>
      <c r="KCC63" s="132"/>
      <c r="KCD63" s="132"/>
      <c r="KCE63" s="132"/>
      <c r="KCF63" s="132"/>
      <c r="KCG63" s="132"/>
      <c r="KCH63" s="132"/>
      <c r="KCI63" s="132"/>
      <c r="KCJ63" s="132"/>
      <c r="KCK63" s="132"/>
      <c r="KCL63" s="132"/>
      <c r="KCM63" s="132"/>
      <c r="KCN63" s="132"/>
      <c r="KCO63" s="132"/>
      <c r="KCP63" s="132"/>
      <c r="KCQ63" s="132"/>
      <c r="KCR63" s="132"/>
      <c r="KCS63" s="132"/>
      <c r="KCT63" s="132"/>
      <c r="KCU63" s="132"/>
      <c r="KCV63" s="132"/>
      <c r="KCW63" s="132"/>
      <c r="KCX63" s="132"/>
      <c r="KCY63" s="132"/>
      <c r="KCZ63" s="132"/>
      <c r="KDA63" s="132"/>
      <c r="KDB63" s="132"/>
      <c r="KDC63" s="132"/>
      <c r="KDD63" s="132"/>
      <c r="KDE63" s="132"/>
      <c r="KDF63" s="132"/>
      <c r="KDG63" s="132"/>
      <c r="KDH63" s="132"/>
      <c r="KDI63" s="132"/>
      <c r="KDJ63" s="132"/>
      <c r="KDK63" s="132"/>
      <c r="KDL63" s="132"/>
      <c r="KDM63" s="132"/>
      <c r="KDN63" s="132"/>
      <c r="KDO63" s="132"/>
      <c r="KDP63" s="132"/>
      <c r="KDQ63" s="132"/>
      <c r="KDR63" s="132"/>
      <c r="KDS63" s="132"/>
      <c r="KDT63" s="132"/>
      <c r="KDU63" s="132"/>
      <c r="KDV63" s="132"/>
      <c r="KDW63" s="132"/>
      <c r="KDX63" s="132"/>
      <c r="KDY63" s="132"/>
      <c r="KDZ63" s="132"/>
      <c r="KEA63" s="132"/>
      <c r="KEB63" s="132"/>
      <c r="KEC63" s="132"/>
      <c r="KED63" s="132"/>
      <c r="KEE63" s="132"/>
      <c r="KEF63" s="132"/>
      <c r="KEG63" s="132"/>
      <c r="KEH63" s="132"/>
      <c r="KEI63" s="132"/>
      <c r="KEJ63" s="132"/>
      <c r="KEK63" s="132"/>
      <c r="KEL63" s="132"/>
      <c r="KEM63" s="132"/>
      <c r="KEN63" s="132"/>
      <c r="KEO63" s="132"/>
      <c r="KEP63" s="132"/>
      <c r="KEQ63" s="132"/>
      <c r="KER63" s="132"/>
      <c r="KES63" s="132"/>
      <c r="KET63" s="132"/>
      <c r="KEU63" s="132"/>
      <c r="KEV63" s="132"/>
      <c r="KEW63" s="132"/>
      <c r="KEX63" s="132"/>
      <c r="KEY63" s="132"/>
      <c r="KEZ63" s="132"/>
      <c r="KFA63" s="132"/>
      <c r="KFB63" s="132"/>
      <c r="KFC63" s="132"/>
      <c r="KFD63" s="132"/>
      <c r="KFE63" s="132"/>
      <c r="KFF63" s="132"/>
      <c r="KFG63" s="132"/>
      <c r="KFH63" s="132"/>
      <c r="KFI63" s="132"/>
      <c r="KFJ63" s="132"/>
      <c r="KFK63" s="132"/>
      <c r="KFL63" s="132"/>
      <c r="KFM63" s="132"/>
      <c r="KFN63" s="132"/>
      <c r="KFO63" s="132"/>
      <c r="KFP63" s="132"/>
      <c r="KFQ63" s="132"/>
      <c r="KFR63" s="132"/>
      <c r="KFS63" s="132"/>
      <c r="KFT63" s="132"/>
      <c r="KFU63" s="132"/>
      <c r="KFV63" s="132"/>
      <c r="KFW63" s="132"/>
      <c r="KFX63" s="132"/>
      <c r="KFY63" s="132"/>
      <c r="KFZ63" s="132"/>
      <c r="KGA63" s="132"/>
      <c r="KGB63" s="132"/>
      <c r="KGC63" s="132"/>
      <c r="KGD63" s="132"/>
      <c r="KGE63" s="132"/>
      <c r="KGF63" s="132"/>
      <c r="KGG63" s="132"/>
      <c r="KGH63" s="132"/>
      <c r="KGI63" s="132"/>
      <c r="KGJ63" s="132"/>
      <c r="KGK63" s="132"/>
      <c r="KGL63" s="132"/>
      <c r="KGM63" s="132"/>
      <c r="KGN63" s="132"/>
      <c r="KGO63" s="132"/>
      <c r="KGP63" s="132"/>
      <c r="KGQ63" s="132"/>
      <c r="KGR63" s="132"/>
      <c r="KGS63" s="132"/>
      <c r="KGT63" s="132"/>
      <c r="KGU63" s="132"/>
      <c r="KGV63" s="132"/>
      <c r="KGW63" s="132"/>
      <c r="KGX63" s="132"/>
      <c r="KGY63" s="132"/>
      <c r="KGZ63" s="132"/>
      <c r="KHA63" s="132"/>
      <c r="KHB63" s="132"/>
      <c r="KHC63" s="132"/>
      <c r="KHD63" s="132"/>
      <c r="KHE63" s="132"/>
      <c r="KHF63" s="132"/>
      <c r="KHG63" s="132"/>
      <c r="KHH63" s="132"/>
      <c r="KHI63" s="132"/>
      <c r="KHJ63" s="132"/>
      <c r="KHK63" s="132"/>
      <c r="KHL63" s="132"/>
      <c r="KHM63" s="132"/>
      <c r="KHN63" s="132"/>
      <c r="KHO63" s="132"/>
      <c r="KHP63" s="132"/>
      <c r="KHQ63" s="132"/>
      <c r="KHR63" s="132"/>
      <c r="KHS63" s="132"/>
      <c r="KHT63" s="132"/>
      <c r="KHU63" s="132"/>
      <c r="KHV63" s="132"/>
      <c r="KHW63" s="132"/>
      <c r="KHX63" s="132"/>
      <c r="KHY63" s="132"/>
      <c r="KHZ63" s="132"/>
      <c r="KIA63" s="132"/>
      <c r="KIB63" s="132"/>
      <c r="KIC63" s="132"/>
      <c r="KID63" s="132"/>
      <c r="KIE63" s="132"/>
      <c r="KIF63" s="132"/>
      <c r="KIG63" s="132"/>
      <c r="KIH63" s="132"/>
      <c r="KII63" s="132"/>
      <c r="KIJ63" s="132"/>
      <c r="KIK63" s="132"/>
      <c r="KIL63" s="132"/>
      <c r="KIM63" s="132"/>
      <c r="KIN63" s="132"/>
      <c r="KIO63" s="132"/>
      <c r="KIP63" s="132"/>
      <c r="KIQ63" s="132"/>
      <c r="KIR63" s="132"/>
      <c r="KIS63" s="132"/>
      <c r="KIT63" s="132"/>
      <c r="KIU63" s="132"/>
      <c r="KIV63" s="132"/>
      <c r="KIW63" s="132"/>
      <c r="KIX63" s="132"/>
      <c r="KIY63" s="132"/>
      <c r="KIZ63" s="132"/>
      <c r="KJA63" s="132"/>
      <c r="KJB63" s="132"/>
      <c r="KJC63" s="132"/>
      <c r="KJD63" s="132"/>
      <c r="KJE63" s="132"/>
      <c r="KJF63" s="132"/>
      <c r="KJG63" s="132"/>
      <c r="KJH63" s="132"/>
      <c r="KJI63" s="132"/>
      <c r="KJJ63" s="132"/>
      <c r="KJK63" s="132"/>
      <c r="KJL63" s="132"/>
      <c r="KJM63" s="132"/>
      <c r="KJN63" s="132"/>
      <c r="KJO63" s="132"/>
      <c r="KJP63" s="132"/>
      <c r="KJQ63" s="132"/>
      <c r="KJR63" s="132"/>
      <c r="KJS63" s="132"/>
      <c r="KJT63" s="132"/>
      <c r="KJU63" s="132"/>
      <c r="KJV63" s="132"/>
      <c r="KJW63" s="132"/>
      <c r="KJX63" s="132"/>
      <c r="KJY63" s="132"/>
      <c r="KJZ63" s="132"/>
      <c r="KKA63" s="132"/>
      <c r="KKB63" s="132"/>
      <c r="KKC63" s="132"/>
      <c r="KKD63" s="132"/>
      <c r="KKE63" s="132"/>
      <c r="KKF63" s="132"/>
      <c r="KKG63" s="132"/>
      <c r="KKH63" s="132"/>
      <c r="KKI63" s="132"/>
      <c r="KKJ63" s="132"/>
      <c r="KKK63" s="132"/>
      <c r="KKL63" s="132"/>
      <c r="KKM63" s="132"/>
      <c r="KKN63" s="132"/>
      <c r="KKO63" s="132"/>
      <c r="KKP63" s="132"/>
      <c r="KKQ63" s="132"/>
      <c r="KKR63" s="132"/>
      <c r="KKS63" s="132"/>
      <c r="KKT63" s="132"/>
      <c r="KKU63" s="132"/>
      <c r="KKV63" s="132"/>
      <c r="KKW63" s="132"/>
      <c r="KKX63" s="132"/>
      <c r="KKY63" s="132"/>
      <c r="KKZ63" s="132"/>
      <c r="KLA63" s="132"/>
      <c r="KLB63" s="132"/>
      <c r="KLC63" s="132"/>
      <c r="KLD63" s="132"/>
      <c r="KLE63" s="132"/>
      <c r="KLF63" s="132"/>
      <c r="KLG63" s="132"/>
      <c r="KLH63" s="132"/>
      <c r="KLI63" s="132"/>
      <c r="KLJ63" s="132"/>
      <c r="KLK63" s="132"/>
      <c r="KLL63" s="132"/>
      <c r="KLM63" s="132"/>
      <c r="KLN63" s="132"/>
      <c r="KLO63" s="132"/>
      <c r="KLP63" s="132"/>
      <c r="KLQ63" s="132"/>
      <c r="KLR63" s="132"/>
      <c r="KLS63" s="132"/>
      <c r="KLT63" s="132"/>
      <c r="KLU63" s="132"/>
      <c r="KLV63" s="132"/>
      <c r="KLW63" s="132"/>
      <c r="KLX63" s="132"/>
      <c r="KLY63" s="132"/>
      <c r="KLZ63" s="132"/>
      <c r="KMA63" s="132"/>
      <c r="KMB63" s="132"/>
      <c r="KMC63" s="132"/>
      <c r="KMD63" s="132"/>
      <c r="KME63" s="132"/>
      <c r="KMF63" s="132"/>
      <c r="KMG63" s="132"/>
      <c r="KMH63" s="132"/>
      <c r="KMI63" s="132"/>
      <c r="KMJ63" s="132"/>
      <c r="KMK63" s="132"/>
      <c r="KML63" s="132"/>
      <c r="KMM63" s="132"/>
      <c r="KMN63" s="132"/>
      <c r="KMO63" s="132"/>
      <c r="KMP63" s="132"/>
      <c r="KMQ63" s="132"/>
      <c r="KMR63" s="132"/>
      <c r="KMS63" s="132"/>
      <c r="KMT63" s="132"/>
      <c r="KMU63" s="132"/>
      <c r="KMV63" s="132"/>
      <c r="KMW63" s="132"/>
      <c r="KMX63" s="132"/>
      <c r="KMY63" s="132"/>
      <c r="KMZ63" s="132"/>
      <c r="KNA63" s="132"/>
      <c r="KNB63" s="132"/>
      <c r="KNC63" s="132"/>
      <c r="KND63" s="132"/>
      <c r="KNE63" s="132"/>
      <c r="KNF63" s="132"/>
      <c r="KNG63" s="132"/>
      <c r="KNH63" s="132"/>
      <c r="KNI63" s="132"/>
      <c r="KNJ63" s="132"/>
      <c r="KNK63" s="132"/>
      <c r="KNL63" s="132"/>
      <c r="KNM63" s="132"/>
      <c r="KNN63" s="132"/>
      <c r="KNO63" s="132"/>
      <c r="KNP63" s="132"/>
      <c r="KNQ63" s="132"/>
      <c r="KNR63" s="132"/>
      <c r="KNS63" s="132"/>
      <c r="KNT63" s="132"/>
      <c r="KNU63" s="132"/>
      <c r="KNV63" s="132"/>
      <c r="KNW63" s="132"/>
      <c r="KNX63" s="132"/>
      <c r="KNY63" s="132"/>
      <c r="KNZ63" s="132"/>
      <c r="KOA63" s="132"/>
      <c r="KOB63" s="132"/>
      <c r="KOC63" s="132"/>
      <c r="KOD63" s="132"/>
      <c r="KOE63" s="132"/>
      <c r="KOF63" s="132"/>
      <c r="KOG63" s="132"/>
      <c r="KOH63" s="132"/>
      <c r="KOI63" s="132"/>
      <c r="KOJ63" s="132"/>
      <c r="KOK63" s="132"/>
      <c r="KOL63" s="132"/>
      <c r="KOM63" s="132"/>
      <c r="KON63" s="132"/>
      <c r="KOO63" s="132"/>
      <c r="KOP63" s="132"/>
      <c r="KOQ63" s="132"/>
      <c r="KOR63" s="132"/>
      <c r="KOS63" s="132"/>
      <c r="KOT63" s="132"/>
      <c r="KOU63" s="132"/>
      <c r="KOV63" s="132"/>
      <c r="KOW63" s="132"/>
      <c r="KOX63" s="132"/>
      <c r="KOY63" s="132"/>
      <c r="KOZ63" s="132"/>
      <c r="KPA63" s="132"/>
      <c r="KPB63" s="132"/>
      <c r="KPC63" s="132"/>
      <c r="KPD63" s="132"/>
      <c r="KPE63" s="132"/>
      <c r="KPF63" s="132"/>
      <c r="KPG63" s="132"/>
      <c r="KPH63" s="132"/>
      <c r="KPI63" s="132"/>
      <c r="KPJ63" s="132"/>
      <c r="KPK63" s="132"/>
      <c r="KPL63" s="132"/>
      <c r="KPM63" s="132"/>
      <c r="KPN63" s="132"/>
      <c r="KPO63" s="132"/>
      <c r="KPP63" s="132"/>
      <c r="KPQ63" s="132"/>
      <c r="KPR63" s="132"/>
      <c r="KPS63" s="132"/>
      <c r="KPT63" s="132"/>
      <c r="KPU63" s="132"/>
      <c r="KPV63" s="132"/>
      <c r="KPW63" s="132"/>
      <c r="KPX63" s="132"/>
      <c r="KPY63" s="132"/>
      <c r="KPZ63" s="132"/>
      <c r="KQA63" s="132"/>
      <c r="KQB63" s="132"/>
      <c r="KQC63" s="132"/>
      <c r="KQD63" s="132"/>
      <c r="KQE63" s="132"/>
      <c r="KQF63" s="132"/>
      <c r="KQG63" s="132"/>
      <c r="KQH63" s="132"/>
      <c r="KQI63" s="132"/>
      <c r="KQJ63" s="132"/>
      <c r="KQK63" s="132"/>
      <c r="KQL63" s="132"/>
      <c r="KQM63" s="132"/>
      <c r="KQN63" s="132"/>
      <c r="KQO63" s="132"/>
      <c r="KQP63" s="132"/>
      <c r="KQQ63" s="132"/>
      <c r="KQR63" s="132"/>
      <c r="KQS63" s="132"/>
      <c r="KQT63" s="132"/>
      <c r="KQU63" s="132"/>
      <c r="KQV63" s="132"/>
      <c r="KQW63" s="132"/>
      <c r="KQX63" s="132"/>
      <c r="KQY63" s="132"/>
      <c r="KQZ63" s="132"/>
      <c r="KRA63" s="132"/>
      <c r="KRB63" s="132"/>
      <c r="KRC63" s="132"/>
      <c r="KRD63" s="132"/>
      <c r="KRE63" s="132"/>
      <c r="KRF63" s="132"/>
      <c r="KRG63" s="132"/>
      <c r="KRH63" s="132"/>
      <c r="KRI63" s="132"/>
      <c r="KRJ63" s="132"/>
      <c r="KRK63" s="132"/>
      <c r="KRL63" s="132"/>
      <c r="KRM63" s="132"/>
      <c r="KRN63" s="132"/>
      <c r="KRO63" s="132"/>
      <c r="KRP63" s="132"/>
      <c r="KRQ63" s="132"/>
      <c r="KRR63" s="132"/>
      <c r="KRS63" s="132"/>
      <c r="KRT63" s="132"/>
      <c r="KRU63" s="132"/>
      <c r="KRV63" s="132"/>
      <c r="KRW63" s="132"/>
      <c r="KRX63" s="132"/>
      <c r="KRY63" s="132"/>
      <c r="KRZ63" s="132"/>
      <c r="KSA63" s="132"/>
      <c r="KSB63" s="132"/>
      <c r="KSC63" s="132"/>
      <c r="KSD63" s="132"/>
      <c r="KSE63" s="132"/>
      <c r="KSF63" s="132"/>
      <c r="KSG63" s="132"/>
      <c r="KSH63" s="132"/>
      <c r="KSI63" s="132"/>
      <c r="KSJ63" s="132"/>
      <c r="KSK63" s="132"/>
      <c r="KSL63" s="132"/>
      <c r="KSM63" s="132"/>
      <c r="KSN63" s="132"/>
      <c r="KSO63" s="132"/>
      <c r="KSP63" s="132"/>
      <c r="KSQ63" s="132"/>
      <c r="KSR63" s="132"/>
      <c r="KSS63" s="132"/>
      <c r="KST63" s="132"/>
      <c r="KSU63" s="132"/>
      <c r="KSV63" s="132"/>
      <c r="KSW63" s="132"/>
      <c r="KSX63" s="132"/>
      <c r="KSY63" s="132"/>
      <c r="KSZ63" s="132"/>
      <c r="KTA63" s="132"/>
      <c r="KTB63" s="132"/>
      <c r="KTC63" s="132"/>
      <c r="KTD63" s="132"/>
      <c r="KTE63" s="132"/>
      <c r="KTF63" s="132"/>
      <c r="KTG63" s="132"/>
      <c r="KTH63" s="132"/>
      <c r="KTI63" s="132"/>
      <c r="KTJ63" s="132"/>
      <c r="KTK63" s="132"/>
      <c r="KTL63" s="132"/>
      <c r="KTM63" s="132"/>
      <c r="KTN63" s="132"/>
      <c r="KTO63" s="132"/>
      <c r="KTP63" s="132"/>
      <c r="KTQ63" s="132"/>
      <c r="KTR63" s="132"/>
      <c r="KTS63" s="132"/>
      <c r="KTT63" s="132"/>
      <c r="KTU63" s="132"/>
      <c r="KTV63" s="132"/>
      <c r="KTW63" s="132"/>
      <c r="KTX63" s="132"/>
      <c r="KTY63" s="132"/>
      <c r="KTZ63" s="132"/>
      <c r="KUA63" s="132"/>
      <c r="KUB63" s="132"/>
      <c r="KUC63" s="132"/>
      <c r="KUD63" s="132"/>
      <c r="KUE63" s="132"/>
      <c r="KUF63" s="132"/>
      <c r="KUG63" s="132"/>
      <c r="KUH63" s="132"/>
      <c r="KUI63" s="132"/>
      <c r="KUJ63" s="132"/>
      <c r="KUK63" s="132"/>
      <c r="KUL63" s="132"/>
      <c r="KUM63" s="132"/>
      <c r="KUN63" s="132"/>
      <c r="KUO63" s="132"/>
      <c r="KUP63" s="132"/>
      <c r="KUQ63" s="132"/>
      <c r="KUR63" s="132"/>
      <c r="KUS63" s="132"/>
      <c r="KUT63" s="132"/>
      <c r="KUU63" s="132"/>
      <c r="KUV63" s="132"/>
      <c r="KUW63" s="132"/>
      <c r="KUX63" s="132"/>
      <c r="KUY63" s="132"/>
      <c r="KUZ63" s="132"/>
      <c r="KVA63" s="132"/>
      <c r="KVB63" s="132"/>
      <c r="KVC63" s="132"/>
      <c r="KVD63" s="132"/>
      <c r="KVE63" s="132"/>
      <c r="KVF63" s="132"/>
      <c r="KVG63" s="132"/>
      <c r="KVH63" s="132"/>
      <c r="KVI63" s="132"/>
      <c r="KVJ63" s="132"/>
      <c r="KVK63" s="132"/>
      <c r="KVL63" s="132"/>
      <c r="KVM63" s="132"/>
      <c r="KVN63" s="132"/>
      <c r="KVO63" s="132"/>
      <c r="KVP63" s="132"/>
      <c r="KVQ63" s="132"/>
      <c r="KVR63" s="132"/>
      <c r="KVS63" s="132"/>
      <c r="KVT63" s="132"/>
      <c r="KVU63" s="132"/>
      <c r="KVV63" s="132"/>
      <c r="KVW63" s="132"/>
      <c r="KVX63" s="132"/>
      <c r="KVY63" s="132"/>
      <c r="KVZ63" s="132"/>
      <c r="KWA63" s="132"/>
      <c r="KWB63" s="132"/>
      <c r="KWC63" s="132"/>
      <c r="KWD63" s="132"/>
      <c r="KWE63" s="132"/>
      <c r="KWF63" s="132"/>
      <c r="KWG63" s="132"/>
      <c r="KWH63" s="132"/>
      <c r="KWI63" s="132"/>
      <c r="KWJ63" s="132"/>
      <c r="KWK63" s="132"/>
      <c r="KWL63" s="132"/>
      <c r="KWM63" s="132"/>
      <c r="KWN63" s="132"/>
      <c r="KWO63" s="132"/>
      <c r="KWP63" s="132"/>
      <c r="KWQ63" s="132"/>
      <c r="KWR63" s="132"/>
      <c r="KWS63" s="132"/>
      <c r="KWT63" s="132"/>
      <c r="KWU63" s="132"/>
      <c r="KWV63" s="132"/>
      <c r="KWW63" s="132"/>
      <c r="KWX63" s="132"/>
      <c r="KWY63" s="132"/>
      <c r="KWZ63" s="132"/>
      <c r="KXA63" s="132"/>
      <c r="KXB63" s="132"/>
      <c r="KXC63" s="132"/>
      <c r="KXD63" s="132"/>
      <c r="KXE63" s="132"/>
      <c r="KXF63" s="132"/>
      <c r="KXG63" s="132"/>
      <c r="KXH63" s="132"/>
      <c r="KXI63" s="132"/>
      <c r="KXJ63" s="132"/>
      <c r="KXK63" s="132"/>
      <c r="KXL63" s="132"/>
      <c r="KXM63" s="132"/>
      <c r="KXN63" s="132"/>
      <c r="KXO63" s="132"/>
      <c r="KXP63" s="132"/>
      <c r="KXQ63" s="132"/>
      <c r="KXR63" s="132"/>
      <c r="KXS63" s="132"/>
      <c r="KXT63" s="132"/>
      <c r="KXU63" s="132"/>
      <c r="KXV63" s="132"/>
      <c r="KXW63" s="132"/>
      <c r="KXX63" s="132"/>
      <c r="KXY63" s="132"/>
      <c r="KXZ63" s="132"/>
      <c r="KYA63" s="132"/>
      <c r="KYB63" s="132"/>
      <c r="KYC63" s="132"/>
      <c r="KYD63" s="132"/>
      <c r="KYE63" s="132"/>
      <c r="KYF63" s="132"/>
      <c r="KYG63" s="132"/>
      <c r="KYH63" s="132"/>
      <c r="KYI63" s="132"/>
      <c r="KYJ63" s="132"/>
      <c r="KYK63" s="132"/>
      <c r="KYL63" s="132"/>
      <c r="KYM63" s="132"/>
      <c r="KYN63" s="132"/>
      <c r="KYO63" s="132"/>
      <c r="KYP63" s="132"/>
      <c r="KYQ63" s="132"/>
      <c r="KYR63" s="132"/>
      <c r="KYS63" s="132"/>
      <c r="KYT63" s="132"/>
      <c r="KYU63" s="132"/>
      <c r="KYV63" s="132"/>
      <c r="KYW63" s="132"/>
      <c r="KYX63" s="132"/>
      <c r="KYY63" s="132"/>
      <c r="KYZ63" s="132"/>
      <c r="KZA63" s="132"/>
      <c r="KZB63" s="132"/>
      <c r="KZC63" s="132"/>
      <c r="KZD63" s="132"/>
      <c r="KZE63" s="132"/>
      <c r="KZF63" s="132"/>
      <c r="KZG63" s="132"/>
      <c r="KZH63" s="132"/>
      <c r="KZI63" s="132"/>
      <c r="KZJ63" s="132"/>
      <c r="KZK63" s="132"/>
      <c r="KZL63" s="132"/>
      <c r="KZM63" s="132"/>
      <c r="KZN63" s="132"/>
      <c r="KZO63" s="132"/>
      <c r="KZP63" s="132"/>
      <c r="KZQ63" s="132"/>
      <c r="KZR63" s="132"/>
      <c r="KZS63" s="132"/>
      <c r="KZT63" s="132"/>
      <c r="KZU63" s="132"/>
      <c r="KZV63" s="132"/>
      <c r="KZW63" s="132"/>
      <c r="KZX63" s="132"/>
      <c r="KZY63" s="132"/>
      <c r="KZZ63" s="132"/>
      <c r="LAA63" s="132"/>
      <c r="LAB63" s="132"/>
      <c r="LAC63" s="132"/>
      <c r="LAD63" s="132"/>
      <c r="LAE63" s="132"/>
      <c r="LAF63" s="132"/>
      <c r="LAG63" s="132"/>
      <c r="LAH63" s="132"/>
      <c r="LAI63" s="132"/>
      <c r="LAJ63" s="132"/>
      <c r="LAK63" s="132"/>
      <c r="LAL63" s="132"/>
      <c r="LAM63" s="132"/>
      <c r="LAN63" s="132"/>
      <c r="LAO63" s="132"/>
      <c r="LAP63" s="132"/>
      <c r="LAQ63" s="132"/>
      <c r="LAR63" s="132"/>
      <c r="LAS63" s="132"/>
      <c r="LAT63" s="132"/>
      <c r="LAU63" s="132"/>
      <c r="LAV63" s="132"/>
      <c r="LAW63" s="132"/>
      <c r="LAX63" s="132"/>
      <c r="LAY63" s="132"/>
      <c r="LAZ63" s="132"/>
      <c r="LBA63" s="132"/>
      <c r="LBB63" s="132"/>
      <c r="LBC63" s="132"/>
      <c r="LBD63" s="132"/>
      <c r="LBE63" s="132"/>
      <c r="LBF63" s="132"/>
      <c r="LBG63" s="132"/>
      <c r="LBH63" s="132"/>
      <c r="LBI63" s="132"/>
      <c r="LBJ63" s="132"/>
      <c r="LBK63" s="132"/>
      <c r="LBL63" s="132"/>
      <c r="LBM63" s="132"/>
      <c r="LBN63" s="132"/>
      <c r="LBO63" s="132"/>
      <c r="LBP63" s="132"/>
      <c r="LBQ63" s="132"/>
      <c r="LBR63" s="132"/>
      <c r="LBS63" s="132"/>
      <c r="LBT63" s="132"/>
      <c r="LBU63" s="132"/>
      <c r="LBV63" s="132"/>
      <c r="LBW63" s="132"/>
      <c r="LBX63" s="132"/>
      <c r="LBY63" s="132"/>
      <c r="LBZ63" s="132"/>
      <c r="LCA63" s="132"/>
      <c r="LCB63" s="132"/>
      <c r="LCC63" s="132"/>
      <c r="LCD63" s="132"/>
      <c r="LCE63" s="132"/>
      <c r="LCF63" s="132"/>
      <c r="LCG63" s="132"/>
      <c r="LCH63" s="132"/>
      <c r="LCI63" s="132"/>
      <c r="LCJ63" s="132"/>
      <c r="LCK63" s="132"/>
      <c r="LCL63" s="132"/>
      <c r="LCM63" s="132"/>
      <c r="LCN63" s="132"/>
      <c r="LCO63" s="132"/>
      <c r="LCP63" s="132"/>
      <c r="LCQ63" s="132"/>
      <c r="LCR63" s="132"/>
      <c r="LCS63" s="132"/>
      <c r="LCT63" s="132"/>
      <c r="LCU63" s="132"/>
      <c r="LCV63" s="132"/>
      <c r="LCW63" s="132"/>
      <c r="LCX63" s="132"/>
      <c r="LCY63" s="132"/>
      <c r="LCZ63" s="132"/>
      <c r="LDA63" s="132"/>
      <c r="LDB63" s="132"/>
      <c r="LDC63" s="132"/>
      <c r="LDD63" s="132"/>
      <c r="LDE63" s="132"/>
      <c r="LDF63" s="132"/>
      <c r="LDG63" s="132"/>
      <c r="LDH63" s="132"/>
      <c r="LDI63" s="132"/>
      <c r="LDJ63" s="132"/>
      <c r="LDK63" s="132"/>
      <c r="LDL63" s="132"/>
      <c r="LDM63" s="132"/>
      <c r="LDN63" s="132"/>
      <c r="LDO63" s="132"/>
      <c r="LDP63" s="132"/>
      <c r="LDQ63" s="132"/>
      <c r="LDR63" s="132"/>
      <c r="LDS63" s="132"/>
      <c r="LDT63" s="132"/>
      <c r="LDU63" s="132"/>
      <c r="LDV63" s="132"/>
      <c r="LDW63" s="132"/>
      <c r="LDX63" s="132"/>
      <c r="LDY63" s="132"/>
      <c r="LDZ63" s="132"/>
      <c r="LEA63" s="132"/>
      <c r="LEB63" s="132"/>
      <c r="LEC63" s="132"/>
      <c r="LED63" s="132"/>
      <c r="LEE63" s="132"/>
      <c r="LEF63" s="132"/>
      <c r="LEG63" s="132"/>
      <c r="LEH63" s="132"/>
      <c r="LEI63" s="132"/>
      <c r="LEJ63" s="132"/>
      <c r="LEK63" s="132"/>
      <c r="LEL63" s="132"/>
      <c r="LEM63" s="132"/>
      <c r="LEN63" s="132"/>
      <c r="LEO63" s="132"/>
      <c r="LEP63" s="132"/>
      <c r="LEQ63" s="132"/>
      <c r="LER63" s="132"/>
      <c r="LES63" s="132"/>
      <c r="LET63" s="132"/>
      <c r="LEU63" s="132"/>
      <c r="LEV63" s="132"/>
      <c r="LEW63" s="132"/>
      <c r="LEX63" s="132"/>
      <c r="LEY63" s="132"/>
      <c r="LEZ63" s="132"/>
      <c r="LFA63" s="132"/>
      <c r="LFB63" s="132"/>
      <c r="LFC63" s="132"/>
      <c r="LFD63" s="132"/>
      <c r="LFE63" s="132"/>
      <c r="LFF63" s="132"/>
      <c r="LFG63" s="132"/>
      <c r="LFH63" s="132"/>
      <c r="LFI63" s="132"/>
      <c r="LFJ63" s="132"/>
      <c r="LFK63" s="132"/>
      <c r="LFL63" s="132"/>
      <c r="LFM63" s="132"/>
      <c r="LFN63" s="132"/>
      <c r="LFO63" s="132"/>
      <c r="LFP63" s="132"/>
      <c r="LFQ63" s="132"/>
      <c r="LFR63" s="132"/>
      <c r="LFS63" s="132"/>
      <c r="LFT63" s="132"/>
      <c r="LFU63" s="132"/>
      <c r="LFV63" s="132"/>
      <c r="LFW63" s="132"/>
      <c r="LFX63" s="132"/>
      <c r="LFY63" s="132"/>
      <c r="LFZ63" s="132"/>
      <c r="LGA63" s="132"/>
      <c r="LGB63" s="132"/>
      <c r="LGC63" s="132"/>
      <c r="LGD63" s="132"/>
      <c r="LGE63" s="132"/>
      <c r="LGF63" s="132"/>
      <c r="LGG63" s="132"/>
      <c r="LGH63" s="132"/>
      <c r="LGI63" s="132"/>
      <c r="LGJ63" s="132"/>
      <c r="LGK63" s="132"/>
      <c r="LGL63" s="132"/>
      <c r="LGM63" s="132"/>
      <c r="LGN63" s="132"/>
      <c r="LGO63" s="132"/>
      <c r="LGP63" s="132"/>
      <c r="LGQ63" s="132"/>
      <c r="LGR63" s="132"/>
      <c r="LGS63" s="132"/>
      <c r="LGT63" s="132"/>
      <c r="LGU63" s="132"/>
      <c r="LGV63" s="132"/>
      <c r="LGW63" s="132"/>
      <c r="LGX63" s="132"/>
      <c r="LGY63" s="132"/>
      <c r="LGZ63" s="132"/>
      <c r="LHA63" s="132"/>
      <c r="LHB63" s="132"/>
      <c r="LHC63" s="132"/>
      <c r="LHD63" s="132"/>
      <c r="LHE63" s="132"/>
      <c r="LHF63" s="132"/>
      <c r="LHG63" s="132"/>
      <c r="LHH63" s="132"/>
      <c r="LHI63" s="132"/>
      <c r="LHJ63" s="132"/>
      <c r="LHK63" s="132"/>
      <c r="LHL63" s="132"/>
      <c r="LHM63" s="132"/>
      <c r="LHN63" s="132"/>
      <c r="LHO63" s="132"/>
      <c r="LHP63" s="132"/>
      <c r="LHQ63" s="132"/>
      <c r="LHR63" s="132"/>
      <c r="LHS63" s="132"/>
      <c r="LHT63" s="132"/>
      <c r="LHU63" s="132"/>
      <c r="LHV63" s="132"/>
      <c r="LHW63" s="132"/>
      <c r="LHX63" s="132"/>
      <c r="LHY63" s="132"/>
      <c r="LHZ63" s="132"/>
      <c r="LIA63" s="132"/>
      <c r="LIB63" s="132"/>
      <c r="LIC63" s="132"/>
      <c r="LID63" s="132"/>
      <c r="LIE63" s="132"/>
      <c r="LIF63" s="132"/>
      <c r="LIG63" s="132"/>
      <c r="LIH63" s="132"/>
      <c r="LII63" s="132"/>
      <c r="LIJ63" s="132"/>
      <c r="LIK63" s="132"/>
      <c r="LIL63" s="132"/>
      <c r="LIM63" s="132"/>
      <c r="LIN63" s="132"/>
      <c r="LIO63" s="132"/>
      <c r="LIP63" s="132"/>
      <c r="LIQ63" s="132"/>
      <c r="LIR63" s="132"/>
      <c r="LIS63" s="132"/>
      <c r="LIT63" s="132"/>
      <c r="LIU63" s="132"/>
      <c r="LIV63" s="132"/>
      <c r="LIW63" s="132"/>
      <c r="LIX63" s="132"/>
      <c r="LIY63" s="132"/>
      <c r="LIZ63" s="132"/>
      <c r="LJA63" s="132"/>
      <c r="LJB63" s="132"/>
      <c r="LJC63" s="132"/>
      <c r="LJD63" s="132"/>
      <c r="LJE63" s="132"/>
      <c r="LJF63" s="132"/>
      <c r="LJG63" s="132"/>
      <c r="LJH63" s="132"/>
      <c r="LJI63" s="132"/>
      <c r="LJJ63" s="132"/>
      <c r="LJK63" s="132"/>
      <c r="LJL63" s="132"/>
      <c r="LJM63" s="132"/>
      <c r="LJN63" s="132"/>
      <c r="LJO63" s="132"/>
      <c r="LJP63" s="132"/>
      <c r="LJQ63" s="132"/>
      <c r="LJR63" s="132"/>
      <c r="LJS63" s="132"/>
      <c r="LJT63" s="132"/>
      <c r="LJU63" s="132"/>
      <c r="LJV63" s="132"/>
      <c r="LJW63" s="132"/>
      <c r="LJX63" s="132"/>
      <c r="LJY63" s="132"/>
      <c r="LJZ63" s="132"/>
      <c r="LKA63" s="132"/>
      <c r="LKB63" s="132"/>
      <c r="LKC63" s="132"/>
      <c r="LKD63" s="132"/>
      <c r="LKE63" s="132"/>
      <c r="LKF63" s="132"/>
      <c r="LKG63" s="132"/>
      <c r="LKH63" s="132"/>
      <c r="LKI63" s="132"/>
      <c r="LKJ63" s="132"/>
      <c r="LKK63" s="132"/>
      <c r="LKL63" s="132"/>
      <c r="LKM63" s="132"/>
      <c r="LKN63" s="132"/>
      <c r="LKO63" s="132"/>
      <c r="LKP63" s="132"/>
      <c r="LKQ63" s="132"/>
      <c r="LKR63" s="132"/>
      <c r="LKS63" s="132"/>
      <c r="LKT63" s="132"/>
      <c r="LKU63" s="132"/>
      <c r="LKV63" s="132"/>
      <c r="LKW63" s="132"/>
      <c r="LKX63" s="132"/>
      <c r="LKY63" s="132"/>
      <c r="LKZ63" s="132"/>
      <c r="LLA63" s="132"/>
      <c r="LLB63" s="132"/>
      <c r="LLC63" s="132"/>
      <c r="LLD63" s="132"/>
      <c r="LLE63" s="132"/>
      <c r="LLF63" s="132"/>
      <c r="LLG63" s="132"/>
      <c r="LLH63" s="132"/>
      <c r="LLI63" s="132"/>
      <c r="LLJ63" s="132"/>
      <c r="LLK63" s="132"/>
      <c r="LLL63" s="132"/>
      <c r="LLM63" s="132"/>
      <c r="LLN63" s="132"/>
      <c r="LLO63" s="132"/>
      <c r="LLP63" s="132"/>
      <c r="LLQ63" s="132"/>
      <c r="LLR63" s="132"/>
      <c r="LLS63" s="132"/>
      <c r="LLT63" s="132"/>
      <c r="LLU63" s="132"/>
      <c r="LLV63" s="132"/>
      <c r="LLW63" s="132"/>
      <c r="LLX63" s="132"/>
      <c r="LLY63" s="132"/>
      <c r="LLZ63" s="132"/>
      <c r="LMA63" s="132"/>
      <c r="LMB63" s="132"/>
      <c r="LMC63" s="132"/>
      <c r="LMD63" s="132"/>
      <c r="LME63" s="132"/>
      <c r="LMF63" s="132"/>
      <c r="LMG63" s="132"/>
      <c r="LMH63" s="132"/>
      <c r="LMI63" s="132"/>
      <c r="LMJ63" s="132"/>
      <c r="LMK63" s="132"/>
      <c r="LML63" s="132"/>
      <c r="LMM63" s="132"/>
      <c r="LMN63" s="132"/>
      <c r="LMO63" s="132"/>
      <c r="LMP63" s="132"/>
      <c r="LMQ63" s="132"/>
      <c r="LMR63" s="132"/>
      <c r="LMS63" s="132"/>
      <c r="LMT63" s="132"/>
      <c r="LMU63" s="132"/>
      <c r="LMV63" s="132"/>
      <c r="LMW63" s="132"/>
      <c r="LMX63" s="132"/>
      <c r="LMY63" s="132"/>
      <c r="LMZ63" s="132"/>
      <c r="LNA63" s="132"/>
      <c r="LNB63" s="132"/>
      <c r="LNC63" s="132"/>
      <c r="LND63" s="132"/>
      <c r="LNE63" s="132"/>
      <c r="LNF63" s="132"/>
      <c r="LNG63" s="132"/>
      <c r="LNH63" s="132"/>
      <c r="LNI63" s="132"/>
      <c r="LNJ63" s="132"/>
      <c r="LNK63" s="132"/>
      <c r="LNL63" s="132"/>
      <c r="LNM63" s="132"/>
      <c r="LNN63" s="132"/>
      <c r="LNO63" s="132"/>
      <c r="LNP63" s="132"/>
      <c r="LNQ63" s="132"/>
      <c r="LNR63" s="132"/>
      <c r="LNS63" s="132"/>
      <c r="LNT63" s="132"/>
      <c r="LNU63" s="132"/>
      <c r="LNV63" s="132"/>
      <c r="LNW63" s="132"/>
      <c r="LNX63" s="132"/>
      <c r="LNY63" s="132"/>
      <c r="LNZ63" s="132"/>
      <c r="LOA63" s="132"/>
      <c r="LOB63" s="132"/>
      <c r="LOC63" s="132"/>
      <c r="LOD63" s="132"/>
      <c r="LOE63" s="132"/>
      <c r="LOF63" s="132"/>
      <c r="LOG63" s="132"/>
      <c r="LOH63" s="132"/>
      <c r="LOI63" s="132"/>
      <c r="LOJ63" s="132"/>
      <c r="LOK63" s="132"/>
      <c r="LOL63" s="132"/>
      <c r="LOM63" s="132"/>
      <c r="LON63" s="132"/>
      <c r="LOO63" s="132"/>
      <c r="LOP63" s="132"/>
      <c r="LOQ63" s="132"/>
      <c r="LOR63" s="132"/>
      <c r="LOS63" s="132"/>
      <c r="LOT63" s="132"/>
      <c r="LOU63" s="132"/>
      <c r="LOV63" s="132"/>
      <c r="LOW63" s="132"/>
      <c r="LOX63" s="132"/>
      <c r="LOY63" s="132"/>
      <c r="LOZ63" s="132"/>
      <c r="LPA63" s="132"/>
      <c r="LPB63" s="132"/>
      <c r="LPC63" s="132"/>
      <c r="LPD63" s="132"/>
      <c r="LPE63" s="132"/>
      <c r="LPF63" s="132"/>
      <c r="LPG63" s="132"/>
      <c r="LPH63" s="132"/>
      <c r="LPI63" s="132"/>
      <c r="LPJ63" s="132"/>
      <c r="LPK63" s="132"/>
      <c r="LPL63" s="132"/>
      <c r="LPM63" s="132"/>
      <c r="LPN63" s="132"/>
      <c r="LPO63" s="132"/>
      <c r="LPP63" s="132"/>
      <c r="LPQ63" s="132"/>
      <c r="LPR63" s="132"/>
      <c r="LPS63" s="132"/>
      <c r="LPT63" s="132"/>
      <c r="LPU63" s="132"/>
      <c r="LPV63" s="132"/>
      <c r="LPW63" s="132"/>
      <c r="LPX63" s="132"/>
      <c r="LPY63" s="132"/>
      <c r="LPZ63" s="132"/>
      <c r="LQA63" s="132"/>
      <c r="LQB63" s="132"/>
      <c r="LQC63" s="132"/>
      <c r="LQD63" s="132"/>
      <c r="LQE63" s="132"/>
      <c r="LQF63" s="132"/>
      <c r="LQG63" s="132"/>
      <c r="LQH63" s="132"/>
      <c r="LQI63" s="132"/>
      <c r="LQJ63" s="132"/>
      <c r="LQK63" s="132"/>
      <c r="LQL63" s="132"/>
      <c r="LQM63" s="132"/>
      <c r="LQN63" s="132"/>
      <c r="LQO63" s="132"/>
      <c r="LQP63" s="132"/>
      <c r="LQQ63" s="132"/>
      <c r="LQR63" s="132"/>
      <c r="LQS63" s="132"/>
      <c r="LQT63" s="132"/>
      <c r="LQU63" s="132"/>
      <c r="LQV63" s="132"/>
      <c r="LQW63" s="132"/>
      <c r="LQX63" s="132"/>
      <c r="LQY63" s="132"/>
      <c r="LQZ63" s="132"/>
      <c r="LRA63" s="132"/>
      <c r="LRB63" s="132"/>
      <c r="LRC63" s="132"/>
      <c r="LRD63" s="132"/>
      <c r="LRE63" s="132"/>
      <c r="LRF63" s="132"/>
      <c r="LRG63" s="132"/>
      <c r="LRH63" s="132"/>
      <c r="LRI63" s="132"/>
      <c r="LRJ63" s="132"/>
      <c r="LRK63" s="132"/>
      <c r="LRL63" s="132"/>
      <c r="LRM63" s="132"/>
      <c r="LRN63" s="132"/>
      <c r="LRO63" s="132"/>
      <c r="LRP63" s="132"/>
      <c r="LRQ63" s="132"/>
      <c r="LRR63" s="132"/>
      <c r="LRS63" s="132"/>
      <c r="LRT63" s="132"/>
      <c r="LRU63" s="132"/>
      <c r="LRV63" s="132"/>
      <c r="LRW63" s="132"/>
      <c r="LRX63" s="132"/>
      <c r="LRY63" s="132"/>
      <c r="LRZ63" s="132"/>
      <c r="LSA63" s="132"/>
      <c r="LSB63" s="132"/>
      <c r="LSC63" s="132"/>
      <c r="LSD63" s="132"/>
      <c r="LSE63" s="132"/>
      <c r="LSF63" s="132"/>
      <c r="LSG63" s="132"/>
      <c r="LSH63" s="132"/>
      <c r="LSI63" s="132"/>
      <c r="LSJ63" s="132"/>
      <c r="LSK63" s="132"/>
      <c r="LSL63" s="132"/>
      <c r="LSM63" s="132"/>
      <c r="LSN63" s="132"/>
      <c r="LSO63" s="132"/>
      <c r="LSP63" s="132"/>
      <c r="LSQ63" s="132"/>
      <c r="LSR63" s="132"/>
      <c r="LSS63" s="132"/>
      <c r="LST63" s="132"/>
      <c r="LSU63" s="132"/>
      <c r="LSV63" s="132"/>
      <c r="LSW63" s="132"/>
      <c r="LSX63" s="132"/>
      <c r="LSY63" s="132"/>
      <c r="LSZ63" s="132"/>
      <c r="LTA63" s="132"/>
      <c r="LTB63" s="132"/>
      <c r="LTC63" s="132"/>
      <c r="LTD63" s="132"/>
      <c r="LTE63" s="132"/>
      <c r="LTF63" s="132"/>
      <c r="LTG63" s="132"/>
      <c r="LTH63" s="132"/>
      <c r="LTI63" s="132"/>
      <c r="LTJ63" s="132"/>
      <c r="LTK63" s="132"/>
      <c r="LTL63" s="132"/>
      <c r="LTM63" s="132"/>
      <c r="LTN63" s="132"/>
      <c r="LTO63" s="132"/>
      <c r="LTP63" s="132"/>
      <c r="LTQ63" s="132"/>
      <c r="LTR63" s="132"/>
      <c r="LTS63" s="132"/>
      <c r="LTT63" s="132"/>
      <c r="LTU63" s="132"/>
      <c r="LTV63" s="132"/>
      <c r="LTW63" s="132"/>
      <c r="LTX63" s="132"/>
      <c r="LTY63" s="132"/>
      <c r="LTZ63" s="132"/>
      <c r="LUA63" s="132"/>
      <c r="LUB63" s="132"/>
      <c r="LUC63" s="132"/>
      <c r="LUD63" s="132"/>
      <c r="LUE63" s="132"/>
      <c r="LUF63" s="132"/>
      <c r="LUG63" s="132"/>
      <c r="LUH63" s="132"/>
      <c r="LUI63" s="132"/>
      <c r="LUJ63" s="132"/>
      <c r="LUK63" s="132"/>
      <c r="LUL63" s="132"/>
      <c r="LUM63" s="132"/>
      <c r="LUN63" s="132"/>
      <c r="LUO63" s="132"/>
      <c r="LUP63" s="132"/>
      <c r="LUQ63" s="132"/>
      <c r="LUR63" s="132"/>
      <c r="LUS63" s="132"/>
      <c r="LUT63" s="132"/>
      <c r="LUU63" s="132"/>
      <c r="LUV63" s="132"/>
      <c r="LUW63" s="132"/>
      <c r="LUX63" s="132"/>
      <c r="LUY63" s="132"/>
      <c r="LUZ63" s="132"/>
      <c r="LVA63" s="132"/>
      <c r="LVB63" s="132"/>
      <c r="LVC63" s="132"/>
      <c r="LVD63" s="132"/>
      <c r="LVE63" s="132"/>
      <c r="LVF63" s="132"/>
      <c r="LVG63" s="132"/>
      <c r="LVH63" s="132"/>
      <c r="LVI63" s="132"/>
      <c r="LVJ63" s="132"/>
      <c r="LVK63" s="132"/>
      <c r="LVL63" s="132"/>
      <c r="LVM63" s="132"/>
      <c r="LVN63" s="132"/>
      <c r="LVO63" s="132"/>
      <c r="LVP63" s="132"/>
      <c r="LVQ63" s="132"/>
      <c r="LVR63" s="132"/>
      <c r="LVS63" s="132"/>
      <c r="LVT63" s="132"/>
      <c r="LVU63" s="132"/>
      <c r="LVV63" s="132"/>
      <c r="LVW63" s="132"/>
      <c r="LVX63" s="132"/>
      <c r="LVY63" s="132"/>
      <c r="LVZ63" s="132"/>
      <c r="LWA63" s="132"/>
      <c r="LWB63" s="132"/>
      <c r="LWC63" s="132"/>
      <c r="LWD63" s="132"/>
      <c r="LWE63" s="132"/>
      <c r="LWF63" s="132"/>
      <c r="LWG63" s="132"/>
      <c r="LWH63" s="132"/>
      <c r="LWI63" s="132"/>
      <c r="LWJ63" s="132"/>
      <c r="LWK63" s="132"/>
      <c r="LWL63" s="132"/>
      <c r="LWM63" s="132"/>
      <c r="LWN63" s="132"/>
      <c r="LWO63" s="132"/>
      <c r="LWP63" s="132"/>
      <c r="LWQ63" s="132"/>
      <c r="LWR63" s="132"/>
      <c r="LWS63" s="132"/>
      <c r="LWT63" s="132"/>
      <c r="LWU63" s="132"/>
      <c r="LWV63" s="132"/>
      <c r="LWW63" s="132"/>
      <c r="LWX63" s="132"/>
      <c r="LWY63" s="132"/>
      <c r="LWZ63" s="132"/>
      <c r="LXA63" s="132"/>
      <c r="LXB63" s="132"/>
      <c r="LXC63" s="132"/>
      <c r="LXD63" s="132"/>
      <c r="LXE63" s="132"/>
      <c r="LXF63" s="132"/>
      <c r="LXG63" s="132"/>
      <c r="LXH63" s="132"/>
      <c r="LXI63" s="132"/>
      <c r="LXJ63" s="132"/>
      <c r="LXK63" s="132"/>
      <c r="LXL63" s="132"/>
      <c r="LXM63" s="132"/>
      <c r="LXN63" s="132"/>
      <c r="LXO63" s="132"/>
      <c r="LXP63" s="132"/>
      <c r="LXQ63" s="132"/>
      <c r="LXR63" s="132"/>
      <c r="LXS63" s="132"/>
      <c r="LXT63" s="132"/>
      <c r="LXU63" s="132"/>
      <c r="LXV63" s="132"/>
      <c r="LXW63" s="132"/>
      <c r="LXX63" s="132"/>
      <c r="LXY63" s="132"/>
      <c r="LXZ63" s="132"/>
      <c r="LYA63" s="132"/>
      <c r="LYB63" s="132"/>
      <c r="LYC63" s="132"/>
      <c r="LYD63" s="132"/>
      <c r="LYE63" s="132"/>
      <c r="LYF63" s="132"/>
      <c r="LYG63" s="132"/>
      <c r="LYH63" s="132"/>
      <c r="LYI63" s="132"/>
      <c r="LYJ63" s="132"/>
      <c r="LYK63" s="132"/>
      <c r="LYL63" s="132"/>
      <c r="LYM63" s="132"/>
      <c r="LYN63" s="132"/>
      <c r="LYO63" s="132"/>
      <c r="LYP63" s="132"/>
      <c r="LYQ63" s="132"/>
      <c r="LYR63" s="132"/>
      <c r="LYS63" s="132"/>
      <c r="LYT63" s="132"/>
      <c r="LYU63" s="132"/>
      <c r="LYV63" s="132"/>
      <c r="LYW63" s="132"/>
      <c r="LYX63" s="132"/>
      <c r="LYY63" s="132"/>
      <c r="LYZ63" s="132"/>
      <c r="LZA63" s="132"/>
      <c r="LZB63" s="132"/>
      <c r="LZC63" s="132"/>
      <c r="LZD63" s="132"/>
      <c r="LZE63" s="132"/>
      <c r="LZF63" s="132"/>
      <c r="LZG63" s="132"/>
      <c r="LZH63" s="132"/>
      <c r="LZI63" s="132"/>
      <c r="LZJ63" s="132"/>
      <c r="LZK63" s="132"/>
      <c r="LZL63" s="132"/>
      <c r="LZM63" s="132"/>
      <c r="LZN63" s="132"/>
      <c r="LZO63" s="132"/>
      <c r="LZP63" s="132"/>
      <c r="LZQ63" s="132"/>
      <c r="LZR63" s="132"/>
      <c r="LZS63" s="132"/>
      <c r="LZT63" s="132"/>
      <c r="LZU63" s="132"/>
      <c r="LZV63" s="132"/>
      <c r="LZW63" s="132"/>
      <c r="LZX63" s="132"/>
      <c r="LZY63" s="132"/>
      <c r="LZZ63" s="132"/>
      <c r="MAA63" s="132"/>
      <c r="MAB63" s="132"/>
      <c r="MAC63" s="132"/>
      <c r="MAD63" s="132"/>
      <c r="MAE63" s="132"/>
      <c r="MAF63" s="132"/>
      <c r="MAG63" s="132"/>
      <c r="MAH63" s="132"/>
      <c r="MAI63" s="132"/>
      <c r="MAJ63" s="132"/>
      <c r="MAK63" s="132"/>
      <c r="MAL63" s="132"/>
      <c r="MAM63" s="132"/>
      <c r="MAN63" s="132"/>
      <c r="MAO63" s="132"/>
      <c r="MAP63" s="132"/>
      <c r="MAQ63" s="132"/>
      <c r="MAR63" s="132"/>
      <c r="MAS63" s="132"/>
      <c r="MAT63" s="132"/>
      <c r="MAU63" s="132"/>
      <c r="MAV63" s="132"/>
      <c r="MAW63" s="132"/>
      <c r="MAX63" s="132"/>
      <c r="MAY63" s="132"/>
      <c r="MAZ63" s="132"/>
      <c r="MBA63" s="132"/>
      <c r="MBB63" s="132"/>
      <c r="MBC63" s="132"/>
      <c r="MBD63" s="132"/>
      <c r="MBE63" s="132"/>
      <c r="MBF63" s="132"/>
      <c r="MBG63" s="132"/>
      <c r="MBH63" s="132"/>
      <c r="MBI63" s="132"/>
      <c r="MBJ63" s="132"/>
      <c r="MBK63" s="132"/>
      <c r="MBL63" s="132"/>
      <c r="MBM63" s="132"/>
      <c r="MBN63" s="132"/>
      <c r="MBO63" s="132"/>
      <c r="MBP63" s="132"/>
      <c r="MBQ63" s="132"/>
      <c r="MBR63" s="132"/>
      <c r="MBS63" s="132"/>
      <c r="MBT63" s="132"/>
      <c r="MBU63" s="132"/>
      <c r="MBV63" s="132"/>
      <c r="MBW63" s="132"/>
      <c r="MBX63" s="132"/>
      <c r="MBY63" s="132"/>
      <c r="MBZ63" s="132"/>
      <c r="MCA63" s="132"/>
      <c r="MCB63" s="132"/>
      <c r="MCC63" s="132"/>
      <c r="MCD63" s="132"/>
      <c r="MCE63" s="132"/>
      <c r="MCF63" s="132"/>
      <c r="MCG63" s="132"/>
      <c r="MCH63" s="132"/>
      <c r="MCI63" s="132"/>
      <c r="MCJ63" s="132"/>
      <c r="MCK63" s="132"/>
      <c r="MCL63" s="132"/>
      <c r="MCM63" s="132"/>
      <c r="MCN63" s="132"/>
      <c r="MCO63" s="132"/>
      <c r="MCP63" s="132"/>
      <c r="MCQ63" s="132"/>
      <c r="MCR63" s="132"/>
      <c r="MCS63" s="132"/>
      <c r="MCT63" s="132"/>
      <c r="MCU63" s="132"/>
      <c r="MCV63" s="132"/>
      <c r="MCW63" s="132"/>
      <c r="MCX63" s="132"/>
      <c r="MCY63" s="132"/>
      <c r="MCZ63" s="132"/>
      <c r="MDA63" s="132"/>
      <c r="MDB63" s="132"/>
      <c r="MDC63" s="132"/>
      <c r="MDD63" s="132"/>
      <c r="MDE63" s="132"/>
      <c r="MDF63" s="132"/>
      <c r="MDG63" s="132"/>
      <c r="MDH63" s="132"/>
      <c r="MDI63" s="132"/>
      <c r="MDJ63" s="132"/>
      <c r="MDK63" s="132"/>
      <c r="MDL63" s="132"/>
      <c r="MDM63" s="132"/>
      <c r="MDN63" s="132"/>
      <c r="MDO63" s="132"/>
      <c r="MDP63" s="132"/>
      <c r="MDQ63" s="132"/>
      <c r="MDR63" s="132"/>
      <c r="MDS63" s="132"/>
      <c r="MDT63" s="132"/>
      <c r="MDU63" s="132"/>
      <c r="MDV63" s="132"/>
      <c r="MDW63" s="132"/>
      <c r="MDX63" s="132"/>
      <c r="MDY63" s="132"/>
      <c r="MDZ63" s="132"/>
      <c r="MEA63" s="132"/>
      <c r="MEB63" s="132"/>
      <c r="MEC63" s="132"/>
      <c r="MED63" s="132"/>
      <c r="MEE63" s="132"/>
      <c r="MEF63" s="132"/>
      <c r="MEG63" s="132"/>
      <c r="MEH63" s="132"/>
      <c r="MEI63" s="132"/>
      <c r="MEJ63" s="132"/>
      <c r="MEK63" s="132"/>
      <c r="MEL63" s="132"/>
      <c r="MEM63" s="132"/>
      <c r="MEN63" s="132"/>
      <c r="MEO63" s="132"/>
      <c r="MEP63" s="132"/>
      <c r="MEQ63" s="132"/>
      <c r="MER63" s="132"/>
      <c r="MES63" s="132"/>
      <c r="MET63" s="132"/>
      <c r="MEU63" s="132"/>
      <c r="MEV63" s="132"/>
      <c r="MEW63" s="132"/>
      <c r="MEX63" s="132"/>
      <c r="MEY63" s="132"/>
      <c r="MEZ63" s="132"/>
      <c r="MFA63" s="132"/>
      <c r="MFB63" s="132"/>
      <c r="MFC63" s="132"/>
      <c r="MFD63" s="132"/>
      <c r="MFE63" s="132"/>
      <c r="MFF63" s="132"/>
      <c r="MFG63" s="132"/>
      <c r="MFH63" s="132"/>
      <c r="MFI63" s="132"/>
      <c r="MFJ63" s="132"/>
      <c r="MFK63" s="132"/>
      <c r="MFL63" s="132"/>
      <c r="MFM63" s="132"/>
      <c r="MFN63" s="132"/>
      <c r="MFO63" s="132"/>
      <c r="MFP63" s="132"/>
      <c r="MFQ63" s="132"/>
      <c r="MFR63" s="132"/>
      <c r="MFS63" s="132"/>
      <c r="MFT63" s="132"/>
      <c r="MFU63" s="132"/>
      <c r="MFV63" s="132"/>
      <c r="MFW63" s="132"/>
      <c r="MFX63" s="132"/>
      <c r="MFY63" s="132"/>
      <c r="MFZ63" s="132"/>
      <c r="MGA63" s="132"/>
      <c r="MGB63" s="132"/>
      <c r="MGC63" s="132"/>
      <c r="MGD63" s="132"/>
      <c r="MGE63" s="132"/>
      <c r="MGF63" s="132"/>
      <c r="MGG63" s="132"/>
      <c r="MGH63" s="132"/>
      <c r="MGI63" s="132"/>
      <c r="MGJ63" s="132"/>
      <c r="MGK63" s="132"/>
      <c r="MGL63" s="132"/>
      <c r="MGM63" s="132"/>
      <c r="MGN63" s="132"/>
      <c r="MGO63" s="132"/>
      <c r="MGP63" s="132"/>
      <c r="MGQ63" s="132"/>
      <c r="MGR63" s="132"/>
      <c r="MGS63" s="132"/>
      <c r="MGT63" s="132"/>
      <c r="MGU63" s="132"/>
      <c r="MGV63" s="132"/>
      <c r="MGW63" s="132"/>
      <c r="MGX63" s="132"/>
      <c r="MGY63" s="132"/>
      <c r="MGZ63" s="132"/>
      <c r="MHA63" s="132"/>
      <c r="MHB63" s="132"/>
      <c r="MHC63" s="132"/>
      <c r="MHD63" s="132"/>
      <c r="MHE63" s="132"/>
      <c r="MHF63" s="132"/>
      <c r="MHG63" s="132"/>
      <c r="MHH63" s="132"/>
      <c r="MHI63" s="132"/>
      <c r="MHJ63" s="132"/>
      <c r="MHK63" s="132"/>
      <c r="MHL63" s="132"/>
      <c r="MHM63" s="132"/>
      <c r="MHN63" s="132"/>
      <c r="MHO63" s="132"/>
      <c r="MHP63" s="132"/>
      <c r="MHQ63" s="132"/>
      <c r="MHR63" s="132"/>
      <c r="MHS63" s="132"/>
      <c r="MHT63" s="132"/>
      <c r="MHU63" s="132"/>
      <c r="MHV63" s="132"/>
      <c r="MHW63" s="132"/>
      <c r="MHX63" s="132"/>
      <c r="MHY63" s="132"/>
      <c r="MHZ63" s="132"/>
      <c r="MIA63" s="132"/>
      <c r="MIB63" s="132"/>
      <c r="MIC63" s="132"/>
      <c r="MID63" s="132"/>
      <c r="MIE63" s="132"/>
      <c r="MIF63" s="132"/>
      <c r="MIG63" s="132"/>
      <c r="MIH63" s="132"/>
      <c r="MII63" s="132"/>
      <c r="MIJ63" s="132"/>
      <c r="MIK63" s="132"/>
      <c r="MIL63" s="132"/>
      <c r="MIM63" s="132"/>
      <c r="MIN63" s="132"/>
      <c r="MIO63" s="132"/>
      <c r="MIP63" s="132"/>
      <c r="MIQ63" s="132"/>
      <c r="MIR63" s="132"/>
      <c r="MIS63" s="132"/>
      <c r="MIT63" s="132"/>
      <c r="MIU63" s="132"/>
      <c r="MIV63" s="132"/>
      <c r="MIW63" s="132"/>
      <c r="MIX63" s="132"/>
      <c r="MIY63" s="132"/>
      <c r="MIZ63" s="132"/>
      <c r="MJA63" s="132"/>
      <c r="MJB63" s="132"/>
      <c r="MJC63" s="132"/>
      <c r="MJD63" s="132"/>
      <c r="MJE63" s="132"/>
      <c r="MJF63" s="132"/>
      <c r="MJG63" s="132"/>
      <c r="MJH63" s="132"/>
      <c r="MJI63" s="132"/>
      <c r="MJJ63" s="132"/>
      <c r="MJK63" s="132"/>
      <c r="MJL63" s="132"/>
      <c r="MJM63" s="132"/>
      <c r="MJN63" s="132"/>
      <c r="MJO63" s="132"/>
      <c r="MJP63" s="132"/>
      <c r="MJQ63" s="132"/>
      <c r="MJR63" s="132"/>
      <c r="MJS63" s="132"/>
      <c r="MJT63" s="132"/>
      <c r="MJU63" s="132"/>
      <c r="MJV63" s="132"/>
      <c r="MJW63" s="132"/>
      <c r="MJX63" s="132"/>
      <c r="MJY63" s="132"/>
      <c r="MJZ63" s="132"/>
      <c r="MKA63" s="132"/>
      <c r="MKB63" s="132"/>
      <c r="MKC63" s="132"/>
      <c r="MKD63" s="132"/>
      <c r="MKE63" s="132"/>
      <c r="MKF63" s="132"/>
      <c r="MKG63" s="132"/>
      <c r="MKH63" s="132"/>
      <c r="MKI63" s="132"/>
      <c r="MKJ63" s="132"/>
      <c r="MKK63" s="132"/>
      <c r="MKL63" s="132"/>
      <c r="MKM63" s="132"/>
      <c r="MKN63" s="132"/>
      <c r="MKO63" s="132"/>
      <c r="MKP63" s="132"/>
      <c r="MKQ63" s="132"/>
      <c r="MKR63" s="132"/>
      <c r="MKS63" s="132"/>
      <c r="MKT63" s="132"/>
      <c r="MKU63" s="132"/>
      <c r="MKV63" s="132"/>
      <c r="MKW63" s="132"/>
      <c r="MKX63" s="132"/>
      <c r="MKY63" s="132"/>
      <c r="MKZ63" s="132"/>
      <c r="MLA63" s="132"/>
      <c r="MLB63" s="132"/>
      <c r="MLC63" s="132"/>
      <c r="MLD63" s="132"/>
      <c r="MLE63" s="132"/>
      <c r="MLF63" s="132"/>
      <c r="MLG63" s="132"/>
      <c r="MLH63" s="132"/>
      <c r="MLI63" s="132"/>
      <c r="MLJ63" s="132"/>
      <c r="MLK63" s="132"/>
      <c r="MLL63" s="132"/>
      <c r="MLM63" s="132"/>
      <c r="MLN63" s="132"/>
      <c r="MLO63" s="132"/>
      <c r="MLP63" s="132"/>
      <c r="MLQ63" s="132"/>
      <c r="MLR63" s="132"/>
      <c r="MLS63" s="132"/>
      <c r="MLT63" s="132"/>
      <c r="MLU63" s="132"/>
      <c r="MLV63" s="132"/>
      <c r="MLW63" s="132"/>
      <c r="MLX63" s="132"/>
      <c r="MLY63" s="132"/>
      <c r="MLZ63" s="132"/>
      <c r="MMA63" s="132"/>
      <c r="MMB63" s="132"/>
      <c r="MMC63" s="132"/>
      <c r="MMD63" s="132"/>
      <c r="MME63" s="132"/>
      <c r="MMF63" s="132"/>
      <c r="MMG63" s="132"/>
      <c r="MMH63" s="132"/>
      <c r="MMI63" s="132"/>
      <c r="MMJ63" s="132"/>
      <c r="MMK63" s="132"/>
      <c r="MML63" s="132"/>
      <c r="MMM63" s="132"/>
      <c r="MMN63" s="132"/>
      <c r="MMO63" s="132"/>
      <c r="MMP63" s="132"/>
      <c r="MMQ63" s="132"/>
      <c r="MMR63" s="132"/>
      <c r="MMS63" s="132"/>
      <c r="MMT63" s="132"/>
      <c r="MMU63" s="132"/>
      <c r="MMV63" s="132"/>
      <c r="MMW63" s="132"/>
      <c r="MMX63" s="132"/>
      <c r="MMY63" s="132"/>
      <c r="MMZ63" s="132"/>
      <c r="MNA63" s="132"/>
      <c r="MNB63" s="132"/>
      <c r="MNC63" s="132"/>
      <c r="MND63" s="132"/>
      <c r="MNE63" s="132"/>
      <c r="MNF63" s="132"/>
      <c r="MNG63" s="132"/>
      <c r="MNH63" s="132"/>
      <c r="MNI63" s="132"/>
      <c r="MNJ63" s="132"/>
      <c r="MNK63" s="132"/>
      <c r="MNL63" s="132"/>
      <c r="MNM63" s="132"/>
      <c r="MNN63" s="132"/>
      <c r="MNO63" s="132"/>
      <c r="MNP63" s="132"/>
      <c r="MNQ63" s="132"/>
      <c r="MNR63" s="132"/>
      <c r="MNS63" s="132"/>
      <c r="MNT63" s="132"/>
      <c r="MNU63" s="132"/>
      <c r="MNV63" s="132"/>
      <c r="MNW63" s="132"/>
      <c r="MNX63" s="132"/>
      <c r="MNY63" s="132"/>
      <c r="MNZ63" s="132"/>
      <c r="MOA63" s="132"/>
      <c r="MOB63" s="132"/>
      <c r="MOC63" s="132"/>
      <c r="MOD63" s="132"/>
      <c r="MOE63" s="132"/>
      <c r="MOF63" s="132"/>
      <c r="MOG63" s="132"/>
      <c r="MOH63" s="132"/>
      <c r="MOI63" s="132"/>
      <c r="MOJ63" s="132"/>
      <c r="MOK63" s="132"/>
      <c r="MOL63" s="132"/>
      <c r="MOM63" s="132"/>
      <c r="MON63" s="132"/>
      <c r="MOO63" s="132"/>
      <c r="MOP63" s="132"/>
      <c r="MOQ63" s="132"/>
      <c r="MOR63" s="132"/>
      <c r="MOS63" s="132"/>
      <c r="MOT63" s="132"/>
      <c r="MOU63" s="132"/>
      <c r="MOV63" s="132"/>
      <c r="MOW63" s="132"/>
      <c r="MOX63" s="132"/>
      <c r="MOY63" s="132"/>
      <c r="MOZ63" s="132"/>
      <c r="MPA63" s="132"/>
      <c r="MPB63" s="132"/>
      <c r="MPC63" s="132"/>
      <c r="MPD63" s="132"/>
      <c r="MPE63" s="132"/>
      <c r="MPF63" s="132"/>
      <c r="MPG63" s="132"/>
      <c r="MPH63" s="132"/>
      <c r="MPI63" s="132"/>
      <c r="MPJ63" s="132"/>
      <c r="MPK63" s="132"/>
      <c r="MPL63" s="132"/>
      <c r="MPM63" s="132"/>
      <c r="MPN63" s="132"/>
      <c r="MPO63" s="132"/>
      <c r="MPP63" s="132"/>
      <c r="MPQ63" s="132"/>
      <c r="MPR63" s="132"/>
      <c r="MPS63" s="132"/>
      <c r="MPT63" s="132"/>
      <c r="MPU63" s="132"/>
      <c r="MPV63" s="132"/>
      <c r="MPW63" s="132"/>
      <c r="MPX63" s="132"/>
      <c r="MPY63" s="132"/>
      <c r="MPZ63" s="132"/>
      <c r="MQA63" s="132"/>
      <c r="MQB63" s="132"/>
      <c r="MQC63" s="132"/>
      <c r="MQD63" s="132"/>
      <c r="MQE63" s="132"/>
      <c r="MQF63" s="132"/>
      <c r="MQG63" s="132"/>
      <c r="MQH63" s="132"/>
      <c r="MQI63" s="132"/>
      <c r="MQJ63" s="132"/>
      <c r="MQK63" s="132"/>
      <c r="MQL63" s="132"/>
      <c r="MQM63" s="132"/>
      <c r="MQN63" s="132"/>
      <c r="MQO63" s="132"/>
      <c r="MQP63" s="132"/>
      <c r="MQQ63" s="132"/>
      <c r="MQR63" s="132"/>
      <c r="MQS63" s="132"/>
      <c r="MQT63" s="132"/>
      <c r="MQU63" s="132"/>
      <c r="MQV63" s="132"/>
      <c r="MQW63" s="132"/>
      <c r="MQX63" s="132"/>
      <c r="MQY63" s="132"/>
      <c r="MQZ63" s="132"/>
      <c r="MRA63" s="132"/>
      <c r="MRB63" s="132"/>
      <c r="MRC63" s="132"/>
      <c r="MRD63" s="132"/>
      <c r="MRE63" s="132"/>
      <c r="MRF63" s="132"/>
      <c r="MRG63" s="132"/>
      <c r="MRH63" s="132"/>
      <c r="MRI63" s="132"/>
      <c r="MRJ63" s="132"/>
      <c r="MRK63" s="132"/>
      <c r="MRL63" s="132"/>
      <c r="MRM63" s="132"/>
      <c r="MRN63" s="132"/>
      <c r="MRO63" s="132"/>
      <c r="MRP63" s="132"/>
      <c r="MRQ63" s="132"/>
      <c r="MRR63" s="132"/>
      <c r="MRS63" s="132"/>
      <c r="MRT63" s="132"/>
      <c r="MRU63" s="132"/>
      <c r="MRV63" s="132"/>
      <c r="MRW63" s="132"/>
      <c r="MRX63" s="132"/>
      <c r="MRY63" s="132"/>
      <c r="MRZ63" s="132"/>
      <c r="MSA63" s="132"/>
      <c r="MSB63" s="132"/>
      <c r="MSC63" s="132"/>
      <c r="MSD63" s="132"/>
      <c r="MSE63" s="132"/>
      <c r="MSF63" s="132"/>
      <c r="MSG63" s="132"/>
      <c r="MSH63" s="132"/>
      <c r="MSI63" s="132"/>
      <c r="MSJ63" s="132"/>
      <c r="MSK63" s="132"/>
      <c r="MSL63" s="132"/>
      <c r="MSM63" s="132"/>
      <c r="MSN63" s="132"/>
      <c r="MSO63" s="132"/>
      <c r="MSP63" s="132"/>
      <c r="MSQ63" s="132"/>
      <c r="MSR63" s="132"/>
      <c r="MSS63" s="132"/>
      <c r="MST63" s="132"/>
      <c r="MSU63" s="132"/>
      <c r="MSV63" s="132"/>
      <c r="MSW63" s="132"/>
      <c r="MSX63" s="132"/>
      <c r="MSY63" s="132"/>
      <c r="MSZ63" s="132"/>
      <c r="MTA63" s="132"/>
      <c r="MTB63" s="132"/>
      <c r="MTC63" s="132"/>
      <c r="MTD63" s="132"/>
      <c r="MTE63" s="132"/>
      <c r="MTF63" s="132"/>
      <c r="MTG63" s="132"/>
      <c r="MTH63" s="132"/>
      <c r="MTI63" s="132"/>
      <c r="MTJ63" s="132"/>
      <c r="MTK63" s="132"/>
      <c r="MTL63" s="132"/>
      <c r="MTM63" s="132"/>
      <c r="MTN63" s="132"/>
      <c r="MTO63" s="132"/>
      <c r="MTP63" s="132"/>
      <c r="MTQ63" s="132"/>
      <c r="MTR63" s="132"/>
      <c r="MTS63" s="132"/>
      <c r="MTT63" s="132"/>
      <c r="MTU63" s="132"/>
      <c r="MTV63" s="132"/>
      <c r="MTW63" s="132"/>
      <c r="MTX63" s="132"/>
      <c r="MTY63" s="132"/>
      <c r="MTZ63" s="132"/>
      <c r="MUA63" s="132"/>
      <c r="MUB63" s="132"/>
      <c r="MUC63" s="132"/>
      <c r="MUD63" s="132"/>
      <c r="MUE63" s="132"/>
      <c r="MUF63" s="132"/>
      <c r="MUG63" s="132"/>
      <c r="MUH63" s="132"/>
      <c r="MUI63" s="132"/>
      <c r="MUJ63" s="132"/>
      <c r="MUK63" s="132"/>
      <c r="MUL63" s="132"/>
      <c r="MUM63" s="132"/>
      <c r="MUN63" s="132"/>
      <c r="MUO63" s="132"/>
      <c r="MUP63" s="132"/>
      <c r="MUQ63" s="132"/>
      <c r="MUR63" s="132"/>
      <c r="MUS63" s="132"/>
      <c r="MUT63" s="132"/>
      <c r="MUU63" s="132"/>
      <c r="MUV63" s="132"/>
      <c r="MUW63" s="132"/>
      <c r="MUX63" s="132"/>
      <c r="MUY63" s="132"/>
      <c r="MUZ63" s="132"/>
      <c r="MVA63" s="132"/>
      <c r="MVB63" s="132"/>
      <c r="MVC63" s="132"/>
      <c r="MVD63" s="132"/>
      <c r="MVE63" s="132"/>
      <c r="MVF63" s="132"/>
      <c r="MVG63" s="132"/>
      <c r="MVH63" s="132"/>
      <c r="MVI63" s="132"/>
      <c r="MVJ63" s="132"/>
      <c r="MVK63" s="132"/>
      <c r="MVL63" s="132"/>
      <c r="MVM63" s="132"/>
      <c r="MVN63" s="132"/>
      <c r="MVO63" s="132"/>
      <c r="MVP63" s="132"/>
      <c r="MVQ63" s="132"/>
      <c r="MVR63" s="132"/>
      <c r="MVS63" s="132"/>
      <c r="MVT63" s="132"/>
      <c r="MVU63" s="132"/>
      <c r="MVV63" s="132"/>
      <c r="MVW63" s="132"/>
      <c r="MVX63" s="132"/>
      <c r="MVY63" s="132"/>
      <c r="MVZ63" s="132"/>
      <c r="MWA63" s="132"/>
      <c r="MWB63" s="132"/>
      <c r="MWC63" s="132"/>
      <c r="MWD63" s="132"/>
      <c r="MWE63" s="132"/>
      <c r="MWF63" s="132"/>
      <c r="MWG63" s="132"/>
      <c r="MWH63" s="132"/>
      <c r="MWI63" s="132"/>
      <c r="MWJ63" s="132"/>
      <c r="MWK63" s="132"/>
      <c r="MWL63" s="132"/>
      <c r="MWM63" s="132"/>
      <c r="MWN63" s="132"/>
      <c r="MWO63" s="132"/>
      <c r="MWP63" s="132"/>
      <c r="MWQ63" s="132"/>
      <c r="MWR63" s="132"/>
      <c r="MWS63" s="132"/>
      <c r="MWT63" s="132"/>
      <c r="MWU63" s="132"/>
      <c r="MWV63" s="132"/>
      <c r="MWW63" s="132"/>
      <c r="MWX63" s="132"/>
      <c r="MWY63" s="132"/>
      <c r="MWZ63" s="132"/>
      <c r="MXA63" s="132"/>
      <c r="MXB63" s="132"/>
      <c r="MXC63" s="132"/>
      <c r="MXD63" s="132"/>
      <c r="MXE63" s="132"/>
      <c r="MXF63" s="132"/>
      <c r="MXG63" s="132"/>
      <c r="MXH63" s="132"/>
      <c r="MXI63" s="132"/>
      <c r="MXJ63" s="132"/>
      <c r="MXK63" s="132"/>
      <c r="MXL63" s="132"/>
      <c r="MXM63" s="132"/>
      <c r="MXN63" s="132"/>
      <c r="MXO63" s="132"/>
      <c r="MXP63" s="132"/>
      <c r="MXQ63" s="132"/>
      <c r="MXR63" s="132"/>
      <c r="MXS63" s="132"/>
      <c r="MXT63" s="132"/>
      <c r="MXU63" s="132"/>
      <c r="MXV63" s="132"/>
      <c r="MXW63" s="132"/>
      <c r="MXX63" s="132"/>
      <c r="MXY63" s="132"/>
      <c r="MXZ63" s="132"/>
      <c r="MYA63" s="132"/>
      <c r="MYB63" s="132"/>
      <c r="MYC63" s="132"/>
      <c r="MYD63" s="132"/>
      <c r="MYE63" s="132"/>
      <c r="MYF63" s="132"/>
      <c r="MYG63" s="132"/>
      <c r="MYH63" s="132"/>
      <c r="MYI63" s="132"/>
      <c r="MYJ63" s="132"/>
      <c r="MYK63" s="132"/>
      <c r="MYL63" s="132"/>
      <c r="MYM63" s="132"/>
      <c r="MYN63" s="132"/>
      <c r="MYO63" s="132"/>
      <c r="MYP63" s="132"/>
      <c r="MYQ63" s="132"/>
      <c r="MYR63" s="132"/>
      <c r="MYS63" s="132"/>
      <c r="MYT63" s="132"/>
      <c r="MYU63" s="132"/>
      <c r="MYV63" s="132"/>
      <c r="MYW63" s="132"/>
      <c r="MYX63" s="132"/>
      <c r="MYY63" s="132"/>
      <c r="MYZ63" s="132"/>
      <c r="MZA63" s="132"/>
      <c r="MZB63" s="132"/>
      <c r="MZC63" s="132"/>
      <c r="MZD63" s="132"/>
      <c r="MZE63" s="132"/>
      <c r="MZF63" s="132"/>
      <c r="MZG63" s="132"/>
      <c r="MZH63" s="132"/>
      <c r="MZI63" s="132"/>
      <c r="MZJ63" s="132"/>
      <c r="MZK63" s="132"/>
      <c r="MZL63" s="132"/>
      <c r="MZM63" s="132"/>
      <c r="MZN63" s="132"/>
      <c r="MZO63" s="132"/>
      <c r="MZP63" s="132"/>
      <c r="MZQ63" s="132"/>
      <c r="MZR63" s="132"/>
      <c r="MZS63" s="132"/>
      <c r="MZT63" s="132"/>
      <c r="MZU63" s="132"/>
      <c r="MZV63" s="132"/>
      <c r="MZW63" s="132"/>
      <c r="MZX63" s="132"/>
      <c r="MZY63" s="132"/>
      <c r="MZZ63" s="132"/>
      <c r="NAA63" s="132"/>
      <c r="NAB63" s="132"/>
      <c r="NAC63" s="132"/>
      <c r="NAD63" s="132"/>
      <c r="NAE63" s="132"/>
      <c r="NAF63" s="132"/>
      <c r="NAG63" s="132"/>
      <c r="NAH63" s="132"/>
      <c r="NAI63" s="132"/>
      <c r="NAJ63" s="132"/>
      <c r="NAK63" s="132"/>
      <c r="NAL63" s="132"/>
      <c r="NAM63" s="132"/>
      <c r="NAN63" s="132"/>
      <c r="NAO63" s="132"/>
      <c r="NAP63" s="132"/>
      <c r="NAQ63" s="132"/>
      <c r="NAR63" s="132"/>
      <c r="NAS63" s="132"/>
      <c r="NAT63" s="132"/>
      <c r="NAU63" s="132"/>
      <c r="NAV63" s="132"/>
      <c r="NAW63" s="132"/>
      <c r="NAX63" s="132"/>
      <c r="NAY63" s="132"/>
      <c r="NAZ63" s="132"/>
      <c r="NBA63" s="132"/>
      <c r="NBB63" s="132"/>
      <c r="NBC63" s="132"/>
      <c r="NBD63" s="132"/>
      <c r="NBE63" s="132"/>
      <c r="NBF63" s="132"/>
      <c r="NBG63" s="132"/>
      <c r="NBH63" s="132"/>
      <c r="NBI63" s="132"/>
      <c r="NBJ63" s="132"/>
      <c r="NBK63" s="132"/>
      <c r="NBL63" s="132"/>
      <c r="NBM63" s="132"/>
      <c r="NBN63" s="132"/>
      <c r="NBO63" s="132"/>
      <c r="NBP63" s="132"/>
      <c r="NBQ63" s="132"/>
      <c r="NBR63" s="132"/>
      <c r="NBS63" s="132"/>
      <c r="NBT63" s="132"/>
      <c r="NBU63" s="132"/>
      <c r="NBV63" s="132"/>
      <c r="NBW63" s="132"/>
      <c r="NBX63" s="132"/>
      <c r="NBY63" s="132"/>
      <c r="NBZ63" s="132"/>
      <c r="NCA63" s="132"/>
      <c r="NCB63" s="132"/>
      <c r="NCC63" s="132"/>
      <c r="NCD63" s="132"/>
      <c r="NCE63" s="132"/>
      <c r="NCF63" s="132"/>
      <c r="NCG63" s="132"/>
      <c r="NCH63" s="132"/>
      <c r="NCI63" s="132"/>
      <c r="NCJ63" s="132"/>
      <c r="NCK63" s="132"/>
      <c r="NCL63" s="132"/>
      <c r="NCM63" s="132"/>
      <c r="NCN63" s="132"/>
      <c r="NCO63" s="132"/>
      <c r="NCP63" s="132"/>
      <c r="NCQ63" s="132"/>
      <c r="NCR63" s="132"/>
      <c r="NCS63" s="132"/>
      <c r="NCT63" s="132"/>
      <c r="NCU63" s="132"/>
      <c r="NCV63" s="132"/>
      <c r="NCW63" s="132"/>
      <c r="NCX63" s="132"/>
      <c r="NCY63" s="132"/>
      <c r="NCZ63" s="132"/>
      <c r="NDA63" s="132"/>
      <c r="NDB63" s="132"/>
      <c r="NDC63" s="132"/>
      <c r="NDD63" s="132"/>
      <c r="NDE63" s="132"/>
      <c r="NDF63" s="132"/>
      <c r="NDG63" s="132"/>
      <c r="NDH63" s="132"/>
      <c r="NDI63" s="132"/>
      <c r="NDJ63" s="132"/>
      <c r="NDK63" s="132"/>
      <c r="NDL63" s="132"/>
      <c r="NDM63" s="132"/>
      <c r="NDN63" s="132"/>
      <c r="NDO63" s="132"/>
      <c r="NDP63" s="132"/>
      <c r="NDQ63" s="132"/>
      <c r="NDR63" s="132"/>
      <c r="NDS63" s="132"/>
      <c r="NDT63" s="132"/>
      <c r="NDU63" s="132"/>
      <c r="NDV63" s="132"/>
      <c r="NDW63" s="132"/>
      <c r="NDX63" s="132"/>
      <c r="NDY63" s="132"/>
      <c r="NDZ63" s="132"/>
      <c r="NEA63" s="132"/>
      <c r="NEB63" s="132"/>
      <c r="NEC63" s="132"/>
      <c r="NED63" s="132"/>
      <c r="NEE63" s="132"/>
      <c r="NEF63" s="132"/>
      <c r="NEG63" s="132"/>
      <c r="NEH63" s="132"/>
      <c r="NEI63" s="132"/>
      <c r="NEJ63" s="132"/>
      <c r="NEK63" s="132"/>
      <c r="NEL63" s="132"/>
      <c r="NEM63" s="132"/>
      <c r="NEN63" s="132"/>
      <c r="NEO63" s="132"/>
      <c r="NEP63" s="132"/>
      <c r="NEQ63" s="132"/>
      <c r="NER63" s="132"/>
      <c r="NES63" s="132"/>
      <c r="NET63" s="132"/>
      <c r="NEU63" s="132"/>
      <c r="NEV63" s="132"/>
      <c r="NEW63" s="132"/>
      <c r="NEX63" s="132"/>
      <c r="NEY63" s="132"/>
      <c r="NEZ63" s="132"/>
      <c r="NFA63" s="132"/>
      <c r="NFB63" s="132"/>
      <c r="NFC63" s="132"/>
      <c r="NFD63" s="132"/>
      <c r="NFE63" s="132"/>
      <c r="NFF63" s="132"/>
      <c r="NFG63" s="132"/>
      <c r="NFH63" s="132"/>
      <c r="NFI63" s="132"/>
      <c r="NFJ63" s="132"/>
      <c r="NFK63" s="132"/>
      <c r="NFL63" s="132"/>
      <c r="NFM63" s="132"/>
      <c r="NFN63" s="132"/>
      <c r="NFO63" s="132"/>
      <c r="NFP63" s="132"/>
      <c r="NFQ63" s="132"/>
      <c r="NFR63" s="132"/>
      <c r="NFS63" s="132"/>
      <c r="NFT63" s="132"/>
      <c r="NFU63" s="132"/>
      <c r="NFV63" s="132"/>
      <c r="NFW63" s="132"/>
      <c r="NFX63" s="132"/>
      <c r="NFY63" s="132"/>
      <c r="NFZ63" s="132"/>
      <c r="NGA63" s="132"/>
      <c r="NGB63" s="132"/>
      <c r="NGC63" s="132"/>
      <c r="NGD63" s="132"/>
      <c r="NGE63" s="132"/>
      <c r="NGF63" s="132"/>
      <c r="NGG63" s="132"/>
      <c r="NGH63" s="132"/>
      <c r="NGI63" s="132"/>
      <c r="NGJ63" s="132"/>
      <c r="NGK63" s="132"/>
      <c r="NGL63" s="132"/>
      <c r="NGM63" s="132"/>
      <c r="NGN63" s="132"/>
      <c r="NGO63" s="132"/>
      <c r="NGP63" s="132"/>
      <c r="NGQ63" s="132"/>
      <c r="NGR63" s="132"/>
      <c r="NGS63" s="132"/>
      <c r="NGT63" s="132"/>
      <c r="NGU63" s="132"/>
      <c r="NGV63" s="132"/>
      <c r="NGW63" s="132"/>
      <c r="NGX63" s="132"/>
      <c r="NGY63" s="132"/>
      <c r="NGZ63" s="132"/>
      <c r="NHA63" s="132"/>
      <c r="NHB63" s="132"/>
      <c r="NHC63" s="132"/>
      <c r="NHD63" s="132"/>
      <c r="NHE63" s="132"/>
      <c r="NHF63" s="132"/>
      <c r="NHG63" s="132"/>
      <c r="NHH63" s="132"/>
      <c r="NHI63" s="132"/>
      <c r="NHJ63" s="132"/>
      <c r="NHK63" s="132"/>
      <c r="NHL63" s="132"/>
      <c r="NHM63" s="132"/>
      <c r="NHN63" s="132"/>
      <c r="NHO63" s="132"/>
      <c r="NHP63" s="132"/>
      <c r="NHQ63" s="132"/>
      <c r="NHR63" s="132"/>
      <c r="NHS63" s="132"/>
      <c r="NHT63" s="132"/>
      <c r="NHU63" s="132"/>
      <c r="NHV63" s="132"/>
      <c r="NHW63" s="132"/>
      <c r="NHX63" s="132"/>
      <c r="NHY63" s="132"/>
      <c r="NHZ63" s="132"/>
      <c r="NIA63" s="132"/>
      <c r="NIB63" s="132"/>
      <c r="NIC63" s="132"/>
      <c r="NID63" s="132"/>
      <c r="NIE63" s="132"/>
      <c r="NIF63" s="132"/>
      <c r="NIG63" s="132"/>
      <c r="NIH63" s="132"/>
      <c r="NII63" s="132"/>
      <c r="NIJ63" s="132"/>
      <c r="NIK63" s="132"/>
      <c r="NIL63" s="132"/>
      <c r="NIM63" s="132"/>
      <c r="NIN63" s="132"/>
      <c r="NIO63" s="132"/>
      <c r="NIP63" s="132"/>
      <c r="NIQ63" s="132"/>
      <c r="NIR63" s="132"/>
      <c r="NIS63" s="132"/>
      <c r="NIT63" s="132"/>
      <c r="NIU63" s="132"/>
      <c r="NIV63" s="132"/>
      <c r="NIW63" s="132"/>
      <c r="NIX63" s="132"/>
      <c r="NIY63" s="132"/>
      <c r="NIZ63" s="132"/>
      <c r="NJA63" s="132"/>
      <c r="NJB63" s="132"/>
      <c r="NJC63" s="132"/>
      <c r="NJD63" s="132"/>
      <c r="NJE63" s="132"/>
      <c r="NJF63" s="132"/>
      <c r="NJG63" s="132"/>
      <c r="NJH63" s="132"/>
      <c r="NJI63" s="132"/>
      <c r="NJJ63" s="132"/>
      <c r="NJK63" s="132"/>
      <c r="NJL63" s="132"/>
      <c r="NJM63" s="132"/>
      <c r="NJN63" s="132"/>
      <c r="NJO63" s="132"/>
      <c r="NJP63" s="132"/>
      <c r="NJQ63" s="132"/>
      <c r="NJR63" s="132"/>
      <c r="NJS63" s="132"/>
      <c r="NJT63" s="132"/>
      <c r="NJU63" s="132"/>
      <c r="NJV63" s="132"/>
      <c r="NJW63" s="132"/>
      <c r="NJX63" s="132"/>
      <c r="NJY63" s="132"/>
      <c r="NJZ63" s="132"/>
      <c r="NKA63" s="132"/>
      <c r="NKB63" s="132"/>
      <c r="NKC63" s="132"/>
      <c r="NKD63" s="132"/>
      <c r="NKE63" s="132"/>
      <c r="NKF63" s="132"/>
      <c r="NKG63" s="132"/>
      <c r="NKH63" s="132"/>
      <c r="NKI63" s="132"/>
      <c r="NKJ63" s="132"/>
      <c r="NKK63" s="132"/>
      <c r="NKL63" s="132"/>
      <c r="NKM63" s="132"/>
      <c r="NKN63" s="132"/>
      <c r="NKO63" s="132"/>
      <c r="NKP63" s="132"/>
      <c r="NKQ63" s="132"/>
      <c r="NKR63" s="132"/>
      <c r="NKS63" s="132"/>
      <c r="NKT63" s="132"/>
      <c r="NKU63" s="132"/>
      <c r="NKV63" s="132"/>
      <c r="NKW63" s="132"/>
      <c r="NKX63" s="132"/>
      <c r="NKY63" s="132"/>
      <c r="NKZ63" s="132"/>
      <c r="NLA63" s="132"/>
      <c r="NLB63" s="132"/>
      <c r="NLC63" s="132"/>
      <c r="NLD63" s="132"/>
      <c r="NLE63" s="132"/>
      <c r="NLF63" s="132"/>
      <c r="NLG63" s="132"/>
      <c r="NLH63" s="132"/>
      <c r="NLI63" s="132"/>
      <c r="NLJ63" s="132"/>
      <c r="NLK63" s="132"/>
      <c r="NLL63" s="132"/>
      <c r="NLM63" s="132"/>
      <c r="NLN63" s="132"/>
      <c r="NLO63" s="132"/>
      <c r="NLP63" s="132"/>
      <c r="NLQ63" s="132"/>
      <c r="NLR63" s="132"/>
      <c r="NLS63" s="132"/>
      <c r="NLT63" s="132"/>
      <c r="NLU63" s="132"/>
      <c r="NLV63" s="132"/>
      <c r="NLW63" s="132"/>
      <c r="NLX63" s="132"/>
      <c r="NLY63" s="132"/>
      <c r="NLZ63" s="132"/>
      <c r="NMA63" s="132"/>
      <c r="NMB63" s="132"/>
      <c r="NMC63" s="132"/>
      <c r="NMD63" s="132"/>
      <c r="NME63" s="132"/>
      <c r="NMF63" s="132"/>
      <c r="NMG63" s="132"/>
      <c r="NMH63" s="132"/>
      <c r="NMI63" s="132"/>
      <c r="NMJ63" s="132"/>
      <c r="NMK63" s="132"/>
      <c r="NML63" s="132"/>
      <c r="NMM63" s="132"/>
      <c r="NMN63" s="132"/>
      <c r="NMO63" s="132"/>
      <c r="NMP63" s="132"/>
      <c r="NMQ63" s="132"/>
      <c r="NMR63" s="132"/>
      <c r="NMS63" s="132"/>
      <c r="NMT63" s="132"/>
      <c r="NMU63" s="132"/>
      <c r="NMV63" s="132"/>
      <c r="NMW63" s="132"/>
      <c r="NMX63" s="132"/>
      <c r="NMY63" s="132"/>
      <c r="NMZ63" s="132"/>
      <c r="NNA63" s="132"/>
      <c r="NNB63" s="132"/>
      <c r="NNC63" s="132"/>
      <c r="NND63" s="132"/>
      <c r="NNE63" s="132"/>
      <c r="NNF63" s="132"/>
      <c r="NNG63" s="132"/>
      <c r="NNH63" s="132"/>
      <c r="NNI63" s="132"/>
      <c r="NNJ63" s="132"/>
      <c r="NNK63" s="132"/>
      <c r="NNL63" s="132"/>
      <c r="NNM63" s="132"/>
      <c r="NNN63" s="132"/>
      <c r="NNO63" s="132"/>
      <c r="NNP63" s="132"/>
      <c r="NNQ63" s="132"/>
      <c r="NNR63" s="132"/>
      <c r="NNS63" s="132"/>
      <c r="NNT63" s="132"/>
      <c r="NNU63" s="132"/>
      <c r="NNV63" s="132"/>
      <c r="NNW63" s="132"/>
      <c r="NNX63" s="132"/>
      <c r="NNY63" s="132"/>
      <c r="NNZ63" s="132"/>
      <c r="NOA63" s="132"/>
      <c r="NOB63" s="132"/>
      <c r="NOC63" s="132"/>
      <c r="NOD63" s="132"/>
      <c r="NOE63" s="132"/>
      <c r="NOF63" s="132"/>
      <c r="NOG63" s="132"/>
      <c r="NOH63" s="132"/>
      <c r="NOI63" s="132"/>
      <c r="NOJ63" s="132"/>
      <c r="NOK63" s="132"/>
      <c r="NOL63" s="132"/>
      <c r="NOM63" s="132"/>
      <c r="NON63" s="132"/>
      <c r="NOO63" s="132"/>
      <c r="NOP63" s="132"/>
      <c r="NOQ63" s="132"/>
      <c r="NOR63" s="132"/>
      <c r="NOS63" s="132"/>
      <c r="NOT63" s="132"/>
      <c r="NOU63" s="132"/>
      <c r="NOV63" s="132"/>
      <c r="NOW63" s="132"/>
      <c r="NOX63" s="132"/>
      <c r="NOY63" s="132"/>
      <c r="NOZ63" s="132"/>
      <c r="NPA63" s="132"/>
      <c r="NPB63" s="132"/>
      <c r="NPC63" s="132"/>
      <c r="NPD63" s="132"/>
      <c r="NPE63" s="132"/>
      <c r="NPF63" s="132"/>
      <c r="NPG63" s="132"/>
      <c r="NPH63" s="132"/>
      <c r="NPI63" s="132"/>
      <c r="NPJ63" s="132"/>
      <c r="NPK63" s="132"/>
      <c r="NPL63" s="132"/>
      <c r="NPM63" s="132"/>
      <c r="NPN63" s="132"/>
      <c r="NPO63" s="132"/>
      <c r="NPP63" s="132"/>
      <c r="NPQ63" s="132"/>
      <c r="NPR63" s="132"/>
      <c r="NPS63" s="132"/>
      <c r="NPT63" s="132"/>
      <c r="NPU63" s="132"/>
      <c r="NPV63" s="132"/>
      <c r="NPW63" s="132"/>
      <c r="NPX63" s="132"/>
      <c r="NPY63" s="132"/>
      <c r="NPZ63" s="132"/>
      <c r="NQA63" s="132"/>
      <c r="NQB63" s="132"/>
      <c r="NQC63" s="132"/>
      <c r="NQD63" s="132"/>
      <c r="NQE63" s="132"/>
      <c r="NQF63" s="132"/>
      <c r="NQG63" s="132"/>
      <c r="NQH63" s="132"/>
      <c r="NQI63" s="132"/>
      <c r="NQJ63" s="132"/>
      <c r="NQK63" s="132"/>
      <c r="NQL63" s="132"/>
      <c r="NQM63" s="132"/>
      <c r="NQN63" s="132"/>
      <c r="NQO63" s="132"/>
      <c r="NQP63" s="132"/>
      <c r="NQQ63" s="132"/>
      <c r="NQR63" s="132"/>
      <c r="NQS63" s="132"/>
      <c r="NQT63" s="132"/>
      <c r="NQU63" s="132"/>
      <c r="NQV63" s="132"/>
      <c r="NQW63" s="132"/>
      <c r="NQX63" s="132"/>
      <c r="NQY63" s="132"/>
      <c r="NQZ63" s="132"/>
      <c r="NRA63" s="132"/>
      <c r="NRB63" s="132"/>
      <c r="NRC63" s="132"/>
      <c r="NRD63" s="132"/>
      <c r="NRE63" s="132"/>
      <c r="NRF63" s="132"/>
      <c r="NRG63" s="132"/>
      <c r="NRH63" s="132"/>
      <c r="NRI63" s="132"/>
      <c r="NRJ63" s="132"/>
      <c r="NRK63" s="132"/>
      <c r="NRL63" s="132"/>
      <c r="NRM63" s="132"/>
      <c r="NRN63" s="132"/>
      <c r="NRO63" s="132"/>
      <c r="NRP63" s="132"/>
      <c r="NRQ63" s="132"/>
      <c r="NRR63" s="132"/>
      <c r="NRS63" s="132"/>
      <c r="NRT63" s="132"/>
      <c r="NRU63" s="132"/>
      <c r="NRV63" s="132"/>
      <c r="NRW63" s="132"/>
      <c r="NRX63" s="132"/>
      <c r="NRY63" s="132"/>
      <c r="NRZ63" s="132"/>
      <c r="NSA63" s="132"/>
      <c r="NSB63" s="132"/>
      <c r="NSC63" s="132"/>
      <c r="NSD63" s="132"/>
      <c r="NSE63" s="132"/>
      <c r="NSF63" s="132"/>
      <c r="NSG63" s="132"/>
      <c r="NSH63" s="132"/>
      <c r="NSI63" s="132"/>
      <c r="NSJ63" s="132"/>
      <c r="NSK63" s="132"/>
      <c r="NSL63" s="132"/>
      <c r="NSM63" s="132"/>
      <c r="NSN63" s="132"/>
      <c r="NSO63" s="132"/>
      <c r="NSP63" s="132"/>
      <c r="NSQ63" s="132"/>
      <c r="NSR63" s="132"/>
      <c r="NSS63" s="132"/>
      <c r="NST63" s="132"/>
      <c r="NSU63" s="132"/>
      <c r="NSV63" s="132"/>
      <c r="NSW63" s="132"/>
      <c r="NSX63" s="132"/>
      <c r="NSY63" s="132"/>
      <c r="NSZ63" s="132"/>
      <c r="NTA63" s="132"/>
      <c r="NTB63" s="132"/>
      <c r="NTC63" s="132"/>
      <c r="NTD63" s="132"/>
      <c r="NTE63" s="132"/>
      <c r="NTF63" s="132"/>
      <c r="NTG63" s="132"/>
      <c r="NTH63" s="132"/>
      <c r="NTI63" s="132"/>
      <c r="NTJ63" s="132"/>
      <c r="NTK63" s="132"/>
      <c r="NTL63" s="132"/>
      <c r="NTM63" s="132"/>
      <c r="NTN63" s="132"/>
      <c r="NTO63" s="132"/>
      <c r="NTP63" s="132"/>
      <c r="NTQ63" s="132"/>
      <c r="NTR63" s="132"/>
      <c r="NTS63" s="132"/>
      <c r="NTT63" s="132"/>
      <c r="NTU63" s="132"/>
      <c r="NTV63" s="132"/>
      <c r="NTW63" s="132"/>
      <c r="NTX63" s="132"/>
      <c r="NTY63" s="132"/>
      <c r="NTZ63" s="132"/>
      <c r="NUA63" s="132"/>
      <c r="NUB63" s="132"/>
      <c r="NUC63" s="132"/>
      <c r="NUD63" s="132"/>
      <c r="NUE63" s="132"/>
      <c r="NUF63" s="132"/>
      <c r="NUG63" s="132"/>
      <c r="NUH63" s="132"/>
      <c r="NUI63" s="132"/>
      <c r="NUJ63" s="132"/>
      <c r="NUK63" s="132"/>
      <c r="NUL63" s="132"/>
      <c r="NUM63" s="132"/>
      <c r="NUN63" s="132"/>
      <c r="NUO63" s="132"/>
      <c r="NUP63" s="132"/>
      <c r="NUQ63" s="132"/>
      <c r="NUR63" s="132"/>
      <c r="NUS63" s="132"/>
      <c r="NUT63" s="132"/>
      <c r="NUU63" s="132"/>
      <c r="NUV63" s="132"/>
      <c r="NUW63" s="132"/>
      <c r="NUX63" s="132"/>
      <c r="NUY63" s="132"/>
      <c r="NUZ63" s="132"/>
      <c r="NVA63" s="132"/>
      <c r="NVB63" s="132"/>
      <c r="NVC63" s="132"/>
      <c r="NVD63" s="132"/>
      <c r="NVE63" s="132"/>
      <c r="NVF63" s="132"/>
      <c r="NVG63" s="132"/>
      <c r="NVH63" s="132"/>
      <c r="NVI63" s="132"/>
      <c r="NVJ63" s="132"/>
      <c r="NVK63" s="132"/>
      <c r="NVL63" s="132"/>
      <c r="NVM63" s="132"/>
      <c r="NVN63" s="132"/>
      <c r="NVO63" s="132"/>
      <c r="NVP63" s="132"/>
      <c r="NVQ63" s="132"/>
      <c r="NVR63" s="132"/>
      <c r="NVS63" s="132"/>
      <c r="NVT63" s="132"/>
      <c r="NVU63" s="132"/>
      <c r="NVV63" s="132"/>
      <c r="NVW63" s="132"/>
      <c r="NVX63" s="132"/>
      <c r="NVY63" s="132"/>
      <c r="NVZ63" s="132"/>
      <c r="NWA63" s="132"/>
      <c r="NWB63" s="132"/>
      <c r="NWC63" s="132"/>
      <c r="NWD63" s="132"/>
      <c r="NWE63" s="132"/>
      <c r="NWF63" s="132"/>
      <c r="NWG63" s="132"/>
      <c r="NWH63" s="132"/>
      <c r="NWI63" s="132"/>
      <c r="NWJ63" s="132"/>
      <c r="NWK63" s="132"/>
      <c r="NWL63" s="132"/>
      <c r="NWM63" s="132"/>
      <c r="NWN63" s="132"/>
      <c r="NWO63" s="132"/>
      <c r="NWP63" s="132"/>
      <c r="NWQ63" s="132"/>
      <c r="NWR63" s="132"/>
      <c r="NWS63" s="132"/>
      <c r="NWT63" s="132"/>
      <c r="NWU63" s="132"/>
      <c r="NWV63" s="132"/>
      <c r="NWW63" s="132"/>
      <c r="NWX63" s="132"/>
      <c r="NWY63" s="132"/>
      <c r="NWZ63" s="132"/>
      <c r="NXA63" s="132"/>
      <c r="NXB63" s="132"/>
      <c r="NXC63" s="132"/>
      <c r="NXD63" s="132"/>
      <c r="NXE63" s="132"/>
      <c r="NXF63" s="132"/>
      <c r="NXG63" s="132"/>
      <c r="NXH63" s="132"/>
      <c r="NXI63" s="132"/>
      <c r="NXJ63" s="132"/>
      <c r="NXK63" s="132"/>
      <c r="NXL63" s="132"/>
      <c r="NXM63" s="132"/>
      <c r="NXN63" s="132"/>
      <c r="NXO63" s="132"/>
      <c r="NXP63" s="132"/>
      <c r="NXQ63" s="132"/>
      <c r="NXR63" s="132"/>
      <c r="NXS63" s="132"/>
      <c r="NXT63" s="132"/>
      <c r="NXU63" s="132"/>
      <c r="NXV63" s="132"/>
      <c r="NXW63" s="132"/>
      <c r="NXX63" s="132"/>
      <c r="NXY63" s="132"/>
      <c r="NXZ63" s="132"/>
      <c r="NYA63" s="132"/>
      <c r="NYB63" s="132"/>
      <c r="NYC63" s="132"/>
      <c r="NYD63" s="132"/>
      <c r="NYE63" s="132"/>
      <c r="NYF63" s="132"/>
      <c r="NYG63" s="132"/>
      <c r="NYH63" s="132"/>
      <c r="NYI63" s="132"/>
      <c r="NYJ63" s="132"/>
      <c r="NYK63" s="132"/>
      <c r="NYL63" s="132"/>
      <c r="NYM63" s="132"/>
      <c r="NYN63" s="132"/>
      <c r="NYO63" s="132"/>
      <c r="NYP63" s="132"/>
      <c r="NYQ63" s="132"/>
      <c r="NYR63" s="132"/>
      <c r="NYS63" s="132"/>
      <c r="NYT63" s="132"/>
      <c r="NYU63" s="132"/>
      <c r="NYV63" s="132"/>
      <c r="NYW63" s="132"/>
      <c r="NYX63" s="132"/>
      <c r="NYY63" s="132"/>
      <c r="NYZ63" s="132"/>
      <c r="NZA63" s="132"/>
      <c r="NZB63" s="132"/>
      <c r="NZC63" s="132"/>
      <c r="NZD63" s="132"/>
      <c r="NZE63" s="132"/>
      <c r="NZF63" s="132"/>
      <c r="NZG63" s="132"/>
      <c r="NZH63" s="132"/>
      <c r="NZI63" s="132"/>
      <c r="NZJ63" s="132"/>
      <c r="NZK63" s="132"/>
      <c r="NZL63" s="132"/>
      <c r="NZM63" s="132"/>
      <c r="NZN63" s="132"/>
      <c r="NZO63" s="132"/>
      <c r="NZP63" s="132"/>
      <c r="NZQ63" s="132"/>
      <c r="NZR63" s="132"/>
      <c r="NZS63" s="132"/>
      <c r="NZT63" s="132"/>
      <c r="NZU63" s="132"/>
      <c r="NZV63" s="132"/>
      <c r="NZW63" s="132"/>
      <c r="NZX63" s="132"/>
      <c r="NZY63" s="132"/>
      <c r="NZZ63" s="132"/>
      <c r="OAA63" s="132"/>
      <c r="OAB63" s="132"/>
      <c r="OAC63" s="132"/>
      <c r="OAD63" s="132"/>
      <c r="OAE63" s="132"/>
      <c r="OAF63" s="132"/>
      <c r="OAG63" s="132"/>
      <c r="OAH63" s="132"/>
      <c r="OAI63" s="132"/>
      <c r="OAJ63" s="132"/>
      <c r="OAK63" s="132"/>
      <c r="OAL63" s="132"/>
      <c r="OAM63" s="132"/>
      <c r="OAN63" s="132"/>
      <c r="OAO63" s="132"/>
      <c r="OAP63" s="132"/>
      <c r="OAQ63" s="132"/>
      <c r="OAR63" s="132"/>
      <c r="OAS63" s="132"/>
      <c r="OAT63" s="132"/>
      <c r="OAU63" s="132"/>
      <c r="OAV63" s="132"/>
      <c r="OAW63" s="132"/>
      <c r="OAX63" s="132"/>
      <c r="OAY63" s="132"/>
      <c r="OAZ63" s="132"/>
      <c r="OBA63" s="132"/>
      <c r="OBB63" s="132"/>
      <c r="OBC63" s="132"/>
      <c r="OBD63" s="132"/>
      <c r="OBE63" s="132"/>
      <c r="OBF63" s="132"/>
      <c r="OBG63" s="132"/>
      <c r="OBH63" s="132"/>
      <c r="OBI63" s="132"/>
      <c r="OBJ63" s="132"/>
      <c r="OBK63" s="132"/>
      <c r="OBL63" s="132"/>
      <c r="OBM63" s="132"/>
      <c r="OBN63" s="132"/>
      <c r="OBO63" s="132"/>
      <c r="OBP63" s="132"/>
      <c r="OBQ63" s="132"/>
      <c r="OBR63" s="132"/>
      <c r="OBS63" s="132"/>
      <c r="OBT63" s="132"/>
      <c r="OBU63" s="132"/>
      <c r="OBV63" s="132"/>
      <c r="OBW63" s="132"/>
      <c r="OBX63" s="132"/>
      <c r="OBY63" s="132"/>
      <c r="OBZ63" s="132"/>
      <c r="OCA63" s="132"/>
      <c r="OCB63" s="132"/>
      <c r="OCC63" s="132"/>
      <c r="OCD63" s="132"/>
      <c r="OCE63" s="132"/>
      <c r="OCF63" s="132"/>
      <c r="OCG63" s="132"/>
      <c r="OCH63" s="132"/>
      <c r="OCI63" s="132"/>
      <c r="OCJ63" s="132"/>
      <c r="OCK63" s="132"/>
      <c r="OCL63" s="132"/>
      <c r="OCM63" s="132"/>
      <c r="OCN63" s="132"/>
      <c r="OCO63" s="132"/>
      <c r="OCP63" s="132"/>
      <c r="OCQ63" s="132"/>
      <c r="OCR63" s="132"/>
      <c r="OCS63" s="132"/>
      <c r="OCT63" s="132"/>
      <c r="OCU63" s="132"/>
      <c r="OCV63" s="132"/>
      <c r="OCW63" s="132"/>
      <c r="OCX63" s="132"/>
      <c r="OCY63" s="132"/>
      <c r="OCZ63" s="132"/>
      <c r="ODA63" s="132"/>
      <c r="ODB63" s="132"/>
      <c r="ODC63" s="132"/>
      <c r="ODD63" s="132"/>
      <c r="ODE63" s="132"/>
      <c r="ODF63" s="132"/>
      <c r="ODG63" s="132"/>
      <c r="ODH63" s="132"/>
      <c r="ODI63" s="132"/>
      <c r="ODJ63" s="132"/>
      <c r="ODK63" s="132"/>
      <c r="ODL63" s="132"/>
      <c r="ODM63" s="132"/>
      <c r="ODN63" s="132"/>
      <c r="ODO63" s="132"/>
      <c r="ODP63" s="132"/>
      <c r="ODQ63" s="132"/>
      <c r="ODR63" s="132"/>
      <c r="ODS63" s="132"/>
      <c r="ODT63" s="132"/>
      <c r="ODU63" s="132"/>
      <c r="ODV63" s="132"/>
      <c r="ODW63" s="132"/>
      <c r="ODX63" s="132"/>
      <c r="ODY63" s="132"/>
      <c r="ODZ63" s="132"/>
      <c r="OEA63" s="132"/>
      <c r="OEB63" s="132"/>
      <c r="OEC63" s="132"/>
      <c r="OED63" s="132"/>
      <c r="OEE63" s="132"/>
      <c r="OEF63" s="132"/>
      <c r="OEG63" s="132"/>
      <c r="OEH63" s="132"/>
      <c r="OEI63" s="132"/>
      <c r="OEJ63" s="132"/>
      <c r="OEK63" s="132"/>
      <c r="OEL63" s="132"/>
      <c r="OEM63" s="132"/>
      <c r="OEN63" s="132"/>
      <c r="OEO63" s="132"/>
      <c r="OEP63" s="132"/>
      <c r="OEQ63" s="132"/>
      <c r="OER63" s="132"/>
      <c r="OES63" s="132"/>
      <c r="OET63" s="132"/>
      <c r="OEU63" s="132"/>
      <c r="OEV63" s="132"/>
      <c r="OEW63" s="132"/>
      <c r="OEX63" s="132"/>
      <c r="OEY63" s="132"/>
      <c r="OEZ63" s="132"/>
      <c r="OFA63" s="132"/>
      <c r="OFB63" s="132"/>
      <c r="OFC63" s="132"/>
      <c r="OFD63" s="132"/>
      <c r="OFE63" s="132"/>
      <c r="OFF63" s="132"/>
      <c r="OFG63" s="132"/>
      <c r="OFH63" s="132"/>
      <c r="OFI63" s="132"/>
      <c r="OFJ63" s="132"/>
      <c r="OFK63" s="132"/>
      <c r="OFL63" s="132"/>
      <c r="OFM63" s="132"/>
      <c r="OFN63" s="132"/>
      <c r="OFO63" s="132"/>
      <c r="OFP63" s="132"/>
      <c r="OFQ63" s="132"/>
      <c r="OFR63" s="132"/>
      <c r="OFS63" s="132"/>
      <c r="OFT63" s="132"/>
      <c r="OFU63" s="132"/>
      <c r="OFV63" s="132"/>
      <c r="OFW63" s="132"/>
      <c r="OFX63" s="132"/>
      <c r="OFY63" s="132"/>
      <c r="OFZ63" s="132"/>
      <c r="OGA63" s="132"/>
      <c r="OGB63" s="132"/>
      <c r="OGC63" s="132"/>
      <c r="OGD63" s="132"/>
      <c r="OGE63" s="132"/>
      <c r="OGF63" s="132"/>
      <c r="OGG63" s="132"/>
      <c r="OGH63" s="132"/>
      <c r="OGI63" s="132"/>
      <c r="OGJ63" s="132"/>
      <c r="OGK63" s="132"/>
      <c r="OGL63" s="132"/>
      <c r="OGM63" s="132"/>
      <c r="OGN63" s="132"/>
      <c r="OGO63" s="132"/>
      <c r="OGP63" s="132"/>
      <c r="OGQ63" s="132"/>
      <c r="OGR63" s="132"/>
      <c r="OGS63" s="132"/>
      <c r="OGT63" s="132"/>
      <c r="OGU63" s="132"/>
      <c r="OGV63" s="132"/>
      <c r="OGW63" s="132"/>
      <c r="OGX63" s="132"/>
      <c r="OGY63" s="132"/>
      <c r="OGZ63" s="132"/>
      <c r="OHA63" s="132"/>
      <c r="OHB63" s="132"/>
      <c r="OHC63" s="132"/>
      <c r="OHD63" s="132"/>
      <c r="OHE63" s="132"/>
      <c r="OHF63" s="132"/>
      <c r="OHG63" s="132"/>
      <c r="OHH63" s="132"/>
      <c r="OHI63" s="132"/>
      <c r="OHJ63" s="132"/>
      <c r="OHK63" s="132"/>
      <c r="OHL63" s="132"/>
      <c r="OHM63" s="132"/>
      <c r="OHN63" s="132"/>
      <c r="OHO63" s="132"/>
      <c r="OHP63" s="132"/>
      <c r="OHQ63" s="132"/>
      <c r="OHR63" s="132"/>
      <c r="OHS63" s="132"/>
      <c r="OHT63" s="132"/>
      <c r="OHU63" s="132"/>
      <c r="OHV63" s="132"/>
      <c r="OHW63" s="132"/>
      <c r="OHX63" s="132"/>
      <c r="OHY63" s="132"/>
      <c r="OHZ63" s="132"/>
      <c r="OIA63" s="132"/>
      <c r="OIB63" s="132"/>
      <c r="OIC63" s="132"/>
      <c r="OID63" s="132"/>
      <c r="OIE63" s="132"/>
      <c r="OIF63" s="132"/>
      <c r="OIG63" s="132"/>
      <c r="OIH63" s="132"/>
      <c r="OII63" s="132"/>
      <c r="OIJ63" s="132"/>
      <c r="OIK63" s="132"/>
      <c r="OIL63" s="132"/>
      <c r="OIM63" s="132"/>
      <c r="OIN63" s="132"/>
      <c r="OIO63" s="132"/>
      <c r="OIP63" s="132"/>
      <c r="OIQ63" s="132"/>
      <c r="OIR63" s="132"/>
      <c r="OIS63" s="132"/>
      <c r="OIT63" s="132"/>
      <c r="OIU63" s="132"/>
      <c r="OIV63" s="132"/>
      <c r="OIW63" s="132"/>
      <c r="OIX63" s="132"/>
      <c r="OIY63" s="132"/>
      <c r="OIZ63" s="132"/>
      <c r="OJA63" s="132"/>
      <c r="OJB63" s="132"/>
      <c r="OJC63" s="132"/>
      <c r="OJD63" s="132"/>
      <c r="OJE63" s="132"/>
      <c r="OJF63" s="132"/>
      <c r="OJG63" s="132"/>
      <c r="OJH63" s="132"/>
      <c r="OJI63" s="132"/>
      <c r="OJJ63" s="132"/>
      <c r="OJK63" s="132"/>
      <c r="OJL63" s="132"/>
      <c r="OJM63" s="132"/>
      <c r="OJN63" s="132"/>
      <c r="OJO63" s="132"/>
      <c r="OJP63" s="132"/>
      <c r="OJQ63" s="132"/>
      <c r="OJR63" s="132"/>
      <c r="OJS63" s="132"/>
      <c r="OJT63" s="132"/>
      <c r="OJU63" s="132"/>
      <c r="OJV63" s="132"/>
      <c r="OJW63" s="132"/>
      <c r="OJX63" s="132"/>
      <c r="OJY63" s="132"/>
      <c r="OJZ63" s="132"/>
      <c r="OKA63" s="132"/>
      <c r="OKB63" s="132"/>
      <c r="OKC63" s="132"/>
      <c r="OKD63" s="132"/>
      <c r="OKE63" s="132"/>
      <c r="OKF63" s="132"/>
      <c r="OKG63" s="132"/>
      <c r="OKH63" s="132"/>
      <c r="OKI63" s="132"/>
      <c r="OKJ63" s="132"/>
      <c r="OKK63" s="132"/>
      <c r="OKL63" s="132"/>
      <c r="OKM63" s="132"/>
      <c r="OKN63" s="132"/>
      <c r="OKO63" s="132"/>
      <c r="OKP63" s="132"/>
      <c r="OKQ63" s="132"/>
      <c r="OKR63" s="132"/>
      <c r="OKS63" s="132"/>
      <c r="OKT63" s="132"/>
      <c r="OKU63" s="132"/>
      <c r="OKV63" s="132"/>
      <c r="OKW63" s="132"/>
      <c r="OKX63" s="132"/>
      <c r="OKY63" s="132"/>
      <c r="OKZ63" s="132"/>
      <c r="OLA63" s="132"/>
      <c r="OLB63" s="132"/>
      <c r="OLC63" s="132"/>
      <c r="OLD63" s="132"/>
      <c r="OLE63" s="132"/>
      <c r="OLF63" s="132"/>
      <c r="OLG63" s="132"/>
      <c r="OLH63" s="132"/>
      <c r="OLI63" s="132"/>
      <c r="OLJ63" s="132"/>
      <c r="OLK63" s="132"/>
      <c r="OLL63" s="132"/>
      <c r="OLM63" s="132"/>
      <c r="OLN63" s="132"/>
      <c r="OLO63" s="132"/>
      <c r="OLP63" s="132"/>
      <c r="OLQ63" s="132"/>
      <c r="OLR63" s="132"/>
      <c r="OLS63" s="132"/>
      <c r="OLT63" s="132"/>
      <c r="OLU63" s="132"/>
      <c r="OLV63" s="132"/>
      <c r="OLW63" s="132"/>
      <c r="OLX63" s="132"/>
      <c r="OLY63" s="132"/>
      <c r="OLZ63" s="132"/>
      <c r="OMA63" s="132"/>
      <c r="OMB63" s="132"/>
      <c r="OMC63" s="132"/>
      <c r="OMD63" s="132"/>
      <c r="OME63" s="132"/>
      <c r="OMF63" s="132"/>
      <c r="OMG63" s="132"/>
      <c r="OMH63" s="132"/>
      <c r="OMI63" s="132"/>
      <c r="OMJ63" s="132"/>
      <c r="OMK63" s="132"/>
      <c r="OML63" s="132"/>
      <c r="OMM63" s="132"/>
      <c r="OMN63" s="132"/>
      <c r="OMO63" s="132"/>
      <c r="OMP63" s="132"/>
      <c r="OMQ63" s="132"/>
      <c r="OMR63" s="132"/>
      <c r="OMS63" s="132"/>
      <c r="OMT63" s="132"/>
      <c r="OMU63" s="132"/>
      <c r="OMV63" s="132"/>
      <c r="OMW63" s="132"/>
      <c r="OMX63" s="132"/>
      <c r="OMY63" s="132"/>
      <c r="OMZ63" s="132"/>
      <c r="ONA63" s="132"/>
      <c r="ONB63" s="132"/>
      <c r="ONC63" s="132"/>
      <c r="OND63" s="132"/>
      <c r="ONE63" s="132"/>
      <c r="ONF63" s="132"/>
      <c r="ONG63" s="132"/>
      <c r="ONH63" s="132"/>
      <c r="ONI63" s="132"/>
      <c r="ONJ63" s="132"/>
      <c r="ONK63" s="132"/>
      <c r="ONL63" s="132"/>
      <c r="ONM63" s="132"/>
      <c r="ONN63" s="132"/>
      <c r="ONO63" s="132"/>
      <c r="ONP63" s="132"/>
      <c r="ONQ63" s="132"/>
      <c r="ONR63" s="132"/>
      <c r="ONS63" s="132"/>
      <c r="ONT63" s="132"/>
      <c r="ONU63" s="132"/>
      <c r="ONV63" s="132"/>
      <c r="ONW63" s="132"/>
      <c r="ONX63" s="132"/>
      <c r="ONY63" s="132"/>
      <c r="ONZ63" s="132"/>
      <c r="OOA63" s="132"/>
      <c r="OOB63" s="132"/>
      <c r="OOC63" s="132"/>
      <c r="OOD63" s="132"/>
      <c r="OOE63" s="132"/>
      <c r="OOF63" s="132"/>
      <c r="OOG63" s="132"/>
      <c r="OOH63" s="132"/>
      <c r="OOI63" s="132"/>
      <c r="OOJ63" s="132"/>
      <c r="OOK63" s="132"/>
      <c r="OOL63" s="132"/>
      <c r="OOM63" s="132"/>
      <c r="OON63" s="132"/>
      <c r="OOO63" s="132"/>
      <c r="OOP63" s="132"/>
      <c r="OOQ63" s="132"/>
      <c r="OOR63" s="132"/>
      <c r="OOS63" s="132"/>
      <c r="OOT63" s="132"/>
      <c r="OOU63" s="132"/>
      <c r="OOV63" s="132"/>
      <c r="OOW63" s="132"/>
      <c r="OOX63" s="132"/>
      <c r="OOY63" s="132"/>
      <c r="OOZ63" s="132"/>
      <c r="OPA63" s="132"/>
      <c r="OPB63" s="132"/>
      <c r="OPC63" s="132"/>
      <c r="OPD63" s="132"/>
      <c r="OPE63" s="132"/>
      <c r="OPF63" s="132"/>
      <c r="OPG63" s="132"/>
      <c r="OPH63" s="132"/>
      <c r="OPI63" s="132"/>
      <c r="OPJ63" s="132"/>
      <c r="OPK63" s="132"/>
      <c r="OPL63" s="132"/>
      <c r="OPM63" s="132"/>
      <c r="OPN63" s="132"/>
      <c r="OPO63" s="132"/>
      <c r="OPP63" s="132"/>
      <c r="OPQ63" s="132"/>
      <c r="OPR63" s="132"/>
      <c r="OPS63" s="132"/>
      <c r="OPT63" s="132"/>
      <c r="OPU63" s="132"/>
      <c r="OPV63" s="132"/>
      <c r="OPW63" s="132"/>
      <c r="OPX63" s="132"/>
      <c r="OPY63" s="132"/>
      <c r="OPZ63" s="132"/>
      <c r="OQA63" s="132"/>
      <c r="OQB63" s="132"/>
      <c r="OQC63" s="132"/>
      <c r="OQD63" s="132"/>
      <c r="OQE63" s="132"/>
      <c r="OQF63" s="132"/>
      <c r="OQG63" s="132"/>
      <c r="OQH63" s="132"/>
      <c r="OQI63" s="132"/>
      <c r="OQJ63" s="132"/>
      <c r="OQK63" s="132"/>
      <c r="OQL63" s="132"/>
      <c r="OQM63" s="132"/>
      <c r="OQN63" s="132"/>
      <c r="OQO63" s="132"/>
      <c r="OQP63" s="132"/>
      <c r="OQQ63" s="132"/>
      <c r="OQR63" s="132"/>
      <c r="OQS63" s="132"/>
      <c r="OQT63" s="132"/>
      <c r="OQU63" s="132"/>
      <c r="OQV63" s="132"/>
      <c r="OQW63" s="132"/>
      <c r="OQX63" s="132"/>
      <c r="OQY63" s="132"/>
      <c r="OQZ63" s="132"/>
      <c r="ORA63" s="132"/>
      <c r="ORB63" s="132"/>
      <c r="ORC63" s="132"/>
      <c r="ORD63" s="132"/>
      <c r="ORE63" s="132"/>
      <c r="ORF63" s="132"/>
      <c r="ORG63" s="132"/>
      <c r="ORH63" s="132"/>
      <c r="ORI63" s="132"/>
      <c r="ORJ63" s="132"/>
      <c r="ORK63" s="132"/>
      <c r="ORL63" s="132"/>
      <c r="ORM63" s="132"/>
      <c r="ORN63" s="132"/>
      <c r="ORO63" s="132"/>
      <c r="ORP63" s="132"/>
      <c r="ORQ63" s="132"/>
      <c r="ORR63" s="132"/>
      <c r="ORS63" s="132"/>
      <c r="ORT63" s="132"/>
      <c r="ORU63" s="132"/>
      <c r="ORV63" s="132"/>
      <c r="ORW63" s="132"/>
      <c r="ORX63" s="132"/>
      <c r="ORY63" s="132"/>
      <c r="ORZ63" s="132"/>
      <c r="OSA63" s="132"/>
      <c r="OSB63" s="132"/>
      <c r="OSC63" s="132"/>
      <c r="OSD63" s="132"/>
      <c r="OSE63" s="132"/>
      <c r="OSF63" s="132"/>
      <c r="OSG63" s="132"/>
      <c r="OSH63" s="132"/>
      <c r="OSI63" s="132"/>
      <c r="OSJ63" s="132"/>
      <c r="OSK63" s="132"/>
      <c r="OSL63" s="132"/>
      <c r="OSM63" s="132"/>
      <c r="OSN63" s="132"/>
      <c r="OSO63" s="132"/>
      <c r="OSP63" s="132"/>
      <c r="OSQ63" s="132"/>
      <c r="OSR63" s="132"/>
      <c r="OSS63" s="132"/>
      <c r="OST63" s="132"/>
      <c r="OSU63" s="132"/>
      <c r="OSV63" s="132"/>
      <c r="OSW63" s="132"/>
      <c r="OSX63" s="132"/>
      <c r="OSY63" s="132"/>
      <c r="OSZ63" s="132"/>
      <c r="OTA63" s="132"/>
      <c r="OTB63" s="132"/>
      <c r="OTC63" s="132"/>
      <c r="OTD63" s="132"/>
      <c r="OTE63" s="132"/>
      <c r="OTF63" s="132"/>
      <c r="OTG63" s="132"/>
      <c r="OTH63" s="132"/>
      <c r="OTI63" s="132"/>
      <c r="OTJ63" s="132"/>
      <c r="OTK63" s="132"/>
      <c r="OTL63" s="132"/>
      <c r="OTM63" s="132"/>
      <c r="OTN63" s="132"/>
      <c r="OTO63" s="132"/>
      <c r="OTP63" s="132"/>
      <c r="OTQ63" s="132"/>
      <c r="OTR63" s="132"/>
      <c r="OTS63" s="132"/>
      <c r="OTT63" s="132"/>
      <c r="OTU63" s="132"/>
      <c r="OTV63" s="132"/>
      <c r="OTW63" s="132"/>
      <c r="OTX63" s="132"/>
      <c r="OTY63" s="132"/>
      <c r="OTZ63" s="132"/>
      <c r="OUA63" s="132"/>
      <c r="OUB63" s="132"/>
      <c r="OUC63" s="132"/>
      <c r="OUD63" s="132"/>
      <c r="OUE63" s="132"/>
      <c r="OUF63" s="132"/>
      <c r="OUG63" s="132"/>
      <c r="OUH63" s="132"/>
      <c r="OUI63" s="132"/>
      <c r="OUJ63" s="132"/>
      <c r="OUK63" s="132"/>
      <c r="OUL63" s="132"/>
      <c r="OUM63" s="132"/>
      <c r="OUN63" s="132"/>
      <c r="OUO63" s="132"/>
      <c r="OUP63" s="132"/>
      <c r="OUQ63" s="132"/>
      <c r="OUR63" s="132"/>
      <c r="OUS63" s="132"/>
      <c r="OUT63" s="132"/>
      <c r="OUU63" s="132"/>
      <c r="OUV63" s="132"/>
      <c r="OUW63" s="132"/>
      <c r="OUX63" s="132"/>
      <c r="OUY63" s="132"/>
      <c r="OUZ63" s="132"/>
      <c r="OVA63" s="132"/>
      <c r="OVB63" s="132"/>
      <c r="OVC63" s="132"/>
      <c r="OVD63" s="132"/>
      <c r="OVE63" s="132"/>
      <c r="OVF63" s="132"/>
      <c r="OVG63" s="132"/>
      <c r="OVH63" s="132"/>
      <c r="OVI63" s="132"/>
      <c r="OVJ63" s="132"/>
      <c r="OVK63" s="132"/>
      <c r="OVL63" s="132"/>
      <c r="OVM63" s="132"/>
      <c r="OVN63" s="132"/>
      <c r="OVO63" s="132"/>
      <c r="OVP63" s="132"/>
      <c r="OVQ63" s="132"/>
      <c r="OVR63" s="132"/>
      <c r="OVS63" s="132"/>
      <c r="OVT63" s="132"/>
      <c r="OVU63" s="132"/>
      <c r="OVV63" s="132"/>
      <c r="OVW63" s="132"/>
      <c r="OVX63" s="132"/>
      <c r="OVY63" s="132"/>
      <c r="OVZ63" s="132"/>
      <c r="OWA63" s="132"/>
      <c r="OWB63" s="132"/>
      <c r="OWC63" s="132"/>
      <c r="OWD63" s="132"/>
      <c r="OWE63" s="132"/>
      <c r="OWF63" s="132"/>
      <c r="OWG63" s="132"/>
      <c r="OWH63" s="132"/>
      <c r="OWI63" s="132"/>
      <c r="OWJ63" s="132"/>
      <c r="OWK63" s="132"/>
      <c r="OWL63" s="132"/>
      <c r="OWM63" s="132"/>
      <c r="OWN63" s="132"/>
      <c r="OWO63" s="132"/>
      <c r="OWP63" s="132"/>
      <c r="OWQ63" s="132"/>
      <c r="OWR63" s="132"/>
      <c r="OWS63" s="132"/>
      <c r="OWT63" s="132"/>
      <c r="OWU63" s="132"/>
      <c r="OWV63" s="132"/>
      <c r="OWW63" s="132"/>
      <c r="OWX63" s="132"/>
      <c r="OWY63" s="132"/>
      <c r="OWZ63" s="132"/>
      <c r="OXA63" s="132"/>
      <c r="OXB63" s="132"/>
      <c r="OXC63" s="132"/>
      <c r="OXD63" s="132"/>
      <c r="OXE63" s="132"/>
      <c r="OXF63" s="132"/>
      <c r="OXG63" s="132"/>
      <c r="OXH63" s="132"/>
      <c r="OXI63" s="132"/>
      <c r="OXJ63" s="132"/>
      <c r="OXK63" s="132"/>
      <c r="OXL63" s="132"/>
      <c r="OXM63" s="132"/>
      <c r="OXN63" s="132"/>
      <c r="OXO63" s="132"/>
      <c r="OXP63" s="132"/>
      <c r="OXQ63" s="132"/>
      <c r="OXR63" s="132"/>
      <c r="OXS63" s="132"/>
      <c r="OXT63" s="132"/>
      <c r="OXU63" s="132"/>
      <c r="OXV63" s="132"/>
      <c r="OXW63" s="132"/>
      <c r="OXX63" s="132"/>
      <c r="OXY63" s="132"/>
      <c r="OXZ63" s="132"/>
      <c r="OYA63" s="132"/>
      <c r="OYB63" s="132"/>
      <c r="OYC63" s="132"/>
      <c r="OYD63" s="132"/>
      <c r="OYE63" s="132"/>
      <c r="OYF63" s="132"/>
      <c r="OYG63" s="132"/>
      <c r="OYH63" s="132"/>
      <c r="OYI63" s="132"/>
      <c r="OYJ63" s="132"/>
      <c r="OYK63" s="132"/>
      <c r="OYL63" s="132"/>
      <c r="OYM63" s="132"/>
      <c r="OYN63" s="132"/>
      <c r="OYO63" s="132"/>
      <c r="OYP63" s="132"/>
      <c r="OYQ63" s="132"/>
      <c r="OYR63" s="132"/>
      <c r="OYS63" s="132"/>
      <c r="OYT63" s="132"/>
      <c r="OYU63" s="132"/>
      <c r="OYV63" s="132"/>
      <c r="OYW63" s="132"/>
      <c r="OYX63" s="132"/>
      <c r="OYY63" s="132"/>
      <c r="OYZ63" s="132"/>
      <c r="OZA63" s="132"/>
      <c r="OZB63" s="132"/>
      <c r="OZC63" s="132"/>
      <c r="OZD63" s="132"/>
      <c r="OZE63" s="132"/>
      <c r="OZF63" s="132"/>
      <c r="OZG63" s="132"/>
      <c r="OZH63" s="132"/>
      <c r="OZI63" s="132"/>
      <c r="OZJ63" s="132"/>
      <c r="OZK63" s="132"/>
      <c r="OZL63" s="132"/>
      <c r="OZM63" s="132"/>
      <c r="OZN63" s="132"/>
      <c r="OZO63" s="132"/>
      <c r="OZP63" s="132"/>
      <c r="OZQ63" s="132"/>
      <c r="OZR63" s="132"/>
      <c r="OZS63" s="132"/>
      <c r="OZT63" s="132"/>
      <c r="OZU63" s="132"/>
      <c r="OZV63" s="132"/>
      <c r="OZW63" s="132"/>
      <c r="OZX63" s="132"/>
      <c r="OZY63" s="132"/>
      <c r="OZZ63" s="132"/>
      <c r="PAA63" s="132"/>
      <c r="PAB63" s="132"/>
      <c r="PAC63" s="132"/>
      <c r="PAD63" s="132"/>
      <c r="PAE63" s="132"/>
      <c r="PAF63" s="132"/>
      <c r="PAG63" s="132"/>
      <c r="PAH63" s="132"/>
      <c r="PAI63" s="132"/>
      <c r="PAJ63" s="132"/>
      <c r="PAK63" s="132"/>
      <c r="PAL63" s="132"/>
      <c r="PAM63" s="132"/>
      <c r="PAN63" s="132"/>
      <c r="PAO63" s="132"/>
      <c r="PAP63" s="132"/>
      <c r="PAQ63" s="132"/>
      <c r="PAR63" s="132"/>
      <c r="PAS63" s="132"/>
      <c r="PAT63" s="132"/>
      <c r="PAU63" s="132"/>
      <c r="PAV63" s="132"/>
      <c r="PAW63" s="132"/>
      <c r="PAX63" s="132"/>
      <c r="PAY63" s="132"/>
      <c r="PAZ63" s="132"/>
      <c r="PBA63" s="132"/>
      <c r="PBB63" s="132"/>
      <c r="PBC63" s="132"/>
      <c r="PBD63" s="132"/>
      <c r="PBE63" s="132"/>
      <c r="PBF63" s="132"/>
      <c r="PBG63" s="132"/>
      <c r="PBH63" s="132"/>
      <c r="PBI63" s="132"/>
      <c r="PBJ63" s="132"/>
      <c r="PBK63" s="132"/>
      <c r="PBL63" s="132"/>
      <c r="PBM63" s="132"/>
      <c r="PBN63" s="132"/>
      <c r="PBO63" s="132"/>
      <c r="PBP63" s="132"/>
      <c r="PBQ63" s="132"/>
      <c r="PBR63" s="132"/>
      <c r="PBS63" s="132"/>
      <c r="PBT63" s="132"/>
      <c r="PBU63" s="132"/>
      <c r="PBV63" s="132"/>
      <c r="PBW63" s="132"/>
      <c r="PBX63" s="132"/>
      <c r="PBY63" s="132"/>
      <c r="PBZ63" s="132"/>
      <c r="PCA63" s="132"/>
      <c r="PCB63" s="132"/>
      <c r="PCC63" s="132"/>
      <c r="PCD63" s="132"/>
      <c r="PCE63" s="132"/>
      <c r="PCF63" s="132"/>
      <c r="PCG63" s="132"/>
      <c r="PCH63" s="132"/>
      <c r="PCI63" s="132"/>
      <c r="PCJ63" s="132"/>
      <c r="PCK63" s="132"/>
      <c r="PCL63" s="132"/>
      <c r="PCM63" s="132"/>
      <c r="PCN63" s="132"/>
      <c r="PCO63" s="132"/>
      <c r="PCP63" s="132"/>
      <c r="PCQ63" s="132"/>
      <c r="PCR63" s="132"/>
      <c r="PCS63" s="132"/>
      <c r="PCT63" s="132"/>
      <c r="PCU63" s="132"/>
      <c r="PCV63" s="132"/>
      <c r="PCW63" s="132"/>
      <c r="PCX63" s="132"/>
      <c r="PCY63" s="132"/>
      <c r="PCZ63" s="132"/>
      <c r="PDA63" s="132"/>
      <c r="PDB63" s="132"/>
      <c r="PDC63" s="132"/>
      <c r="PDD63" s="132"/>
      <c r="PDE63" s="132"/>
      <c r="PDF63" s="132"/>
      <c r="PDG63" s="132"/>
      <c r="PDH63" s="132"/>
      <c r="PDI63" s="132"/>
      <c r="PDJ63" s="132"/>
      <c r="PDK63" s="132"/>
      <c r="PDL63" s="132"/>
      <c r="PDM63" s="132"/>
      <c r="PDN63" s="132"/>
      <c r="PDO63" s="132"/>
      <c r="PDP63" s="132"/>
      <c r="PDQ63" s="132"/>
      <c r="PDR63" s="132"/>
      <c r="PDS63" s="132"/>
      <c r="PDT63" s="132"/>
      <c r="PDU63" s="132"/>
      <c r="PDV63" s="132"/>
      <c r="PDW63" s="132"/>
      <c r="PDX63" s="132"/>
      <c r="PDY63" s="132"/>
      <c r="PDZ63" s="132"/>
      <c r="PEA63" s="132"/>
      <c r="PEB63" s="132"/>
      <c r="PEC63" s="132"/>
      <c r="PED63" s="132"/>
      <c r="PEE63" s="132"/>
      <c r="PEF63" s="132"/>
      <c r="PEG63" s="132"/>
      <c r="PEH63" s="132"/>
      <c r="PEI63" s="132"/>
      <c r="PEJ63" s="132"/>
      <c r="PEK63" s="132"/>
      <c r="PEL63" s="132"/>
      <c r="PEM63" s="132"/>
      <c r="PEN63" s="132"/>
      <c r="PEO63" s="132"/>
      <c r="PEP63" s="132"/>
      <c r="PEQ63" s="132"/>
      <c r="PER63" s="132"/>
      <c r="PES63" s="132"/>
      <c r="PET63" s="132"/>
      <c r="PEU63" s="132"/>
      <c r="PEV63" s="132"/>
      <c r="PEW63" s="132"/>
      <c r="PEX63" s="132"/>
      <c r="PEY63" s="132"/>
      <c r="PEZ63" s="132"/>
      <c r="PFA63" s="132"/>
      <c r="PFB63" s="132"/>
      <c r="PFC63" s="132"/>
      <c r="PFD63" s="132"/>
      <c r="PFE63" s="132"/>
      <c r="PFF63" s="132"/>
      <c r="PFG63" s="132"/>
      <c r="PFH63" s="132"/>
      <c r="PFI63" s="132"/>
      <c r="PFJ63" s="132"/>
      <c r="PFK63" s="132"/>
      <c r="PFL63" s="132"/>
      <c r="PFM63" s="132"/>
      <c r="PFN63" s="132"/>
      <c r="PFO63" s="132"/>
      <c r="PFP63" s="132"/>
      <c r="PFQ63" s="132"/>
      <c r="PFR63" s="132"/>
      <c r="PFS63" s="132"/>
      <c r="PFT63" s="132"/>
      <c r="PFU63" s="132"/>
      <c r="PFV63" s="132"/>
      <c r="PFW63" s="132"/>
      <c r="PFX63" s="132"/>
      <c r="PFY63" s="132"/>
      <c r="PFZ63" s="132"/>
      <c r="PGA63" s="132"/>
      <c r="PGB63" s="132"/>
      <c r="PGC63" s="132"/>
      <c r="PGD63" s="132"/>
      <c r="PGE63" s="132"/>
      <c r="PGF63" s="132"/>
      <c r="PGG63" s="132"/>
      <c r="PGH63" s="132"/>
      <c r="PGI63" s="132"/>
      <c r="PGJ63" s="132"/>
      <c r="PGK63" s="132"/>
      <c r="PGL63" s="132"/>
      <c r="PGM63" s="132"/>
      <c r="PGN63" s="132"/>
      <c r="PGO63" s="132"/>
      <c r="PGP63" s="132"/>
      <c r="PGQ63" s="132"/>
      <c r="PGR63" s="132"/>
      <c r="PGS63" s="132"/>
      <c r="PGT63" s="132"/>
      <c r="PGU63" s="132"/>
      <c r="PGV63" s="132"/>
      <c r="PGW63" s="132"/>
      <c r="PGX63" s="132"/>
      <c r="PGY63" s="132"/>
      <c r="PGZ63" s="132"/>
      <c r="PHA63" s="132"/>
      <c r="PHB63" s="132"/>
      <c r="PHC63" s="132"/>
      <c r="PHD63" s="132"/>
      <c r="PHE63" s="132"/>
      <c r="PHF63" s="132"/>
      <c r="PHG63" s="132"/>
      <c r="PHH63" s="132"/>
      <c r="PHI63" s="132"/>
      <c r="PHJ63" s="132"/>
      <c r="PHK63" s="132"/>
      <c r="PHL63" s="132"/>
      <c r="PHM63" s="132"/>
      <c r="PHN63" s="132"/>
      <c r="PHO63" s="132"/>
      <c r="PHP63" s="132"/>
      <c r="PHQ63" s="132"/>
      <c r="PHR63" s="132"/>
      <c r="PHS63" s="132"/>
      <c r="PHT63" s="132"/>
      <c r="PHU63" s="132"/>
      <c r="PHV63" s="132"/>
      <c r="PHW63" s="132"/>
      <c r="PHX63" s="132"/>
      <c r="PHY63" s="132"/>
      <c r="PHZ63" s="132"/>
      <c r="PIA63" s="132"/>
      <c r="PIB63" s="132"/>
      <c r="PIC63" s="132"/>
      <c r="PID63" s="132"/>
      <c r="PIE63" s="132"/>
      <c r="PIF63" s="132"/>
      <c r="PIG63" s="132"/>
      <c r="PIH63" s="132"/>
      <c r="PII63" s="132"/>
      <c r="PIJ63" s="132"/>
      <c r="PIK63" s="132"/>
      <c r="PIL63" s="132"/>
      <c r="PIM63" s="132"/>
      <c r="PIN63" s="132"/>
      <c r="PIO63" s="132"/>
      <c r="PIP63" s="132"/>
      <c r="PIQ63" s="132"/>
      <c r="PIR63" s="132"/>
      <c r="PIS63" s="132"/>
      <c r="PIT63" s="132"/>
      <c r="PIU63" s="132"/>
      <c r="PIV63" s="132"/>
      <c r="PIW63" s="132"/>
      <c r="PIX63" s="132"/>
      <c r="PIY63" s="132"/>
      <c r="PIZ63" s="132"/>
      <c r="PJA63" s="132"/>
      <c r="PJB63" s="132"/>
      <c r="PJC63" s="132"/>
      <c r="PJD63" s="132"/>
      <c r="PJE63" s="132"/>
      <c r="PJF63" s="132"/>
      <c r="PJG63" s="132"/>
      <c r="PJH63" s="132"/>
      <c r="PJI63" s="132"/>
      <c r="PJJ63" s="132"/>
      <c r="PJK63" s="132"/>
      <c r="PJL63" s="132"/>
      <c r="PJM63" s="132"/>
      <c r="PJN63" s="132"/>
      <c r="PJO63" s="132"/>
      <c r="PJP63" s="132"/>
      <c r="PJQ63" s="132"/>
      <c r="PJR63" s="132"/>
      <c r="PJS63" s="132"/>
      <c r="PJT63" s="132"/>
      <c r="PJU63" s="132"/>
      <c r="PJV63" s="132"/>
      <c r="PJW63" s="132"/>
      <c r="PJX63" s="132"/>
      <c r="PJY63" s="132"/>
      <c r="PJZ63" s="132"/>
      <c r="PKA63" s="132"/>
      <c r="PKB63" s="132"/>
      <c r="PKC63" s="132"/>
      <c r="PKD63" s="132"/>
      <c r="PKE63" s="132"/>
      <c r="PKF63" s="132"/>
      <c r="PKG63" s="132"/>
      <c r="PKH63" s="132"/>
      <c r="PKI63" s="132"/>
      <c r="PKJ63" s="132"/>
      <c r="PKK63" s="132"/>
      <c r="PKL63" s="132"/>
      <c r="PKM63" s="132"/>
      <c r="PKN63" s="132"/>
      <c r="PKO63" s="132"/>
      <c r="PKP63" s="132"/>
      <c r="PKQ63" s="132"/>
      <c r="PKR63" s="132"/>
      <c r="PKS63" s="132"/>
      <c r="PKT63" s="132"/>
      <c r="PKU63" s="132"/>
      <c r="PKV63" s="132"/>
      <c r="PKW63" s="132"/>
      <c r="PKX63" s="132"/>
      <c r="PKY63" s="132"/>
      <c r="PKZ63" s="132"/>
      <c r="PLA63" s="132"/>
      <c r="PLB63" s="132"/>
      <c r="PLC63" s="132"/>
      <c r="PLD63" s="132"/>
      <c r="PLE63" s="132"/>
      <c r="PLF63" s="132"/>
      <c r="PLG63" s="132"/>
      <c r="PLH63" s="132"/>
      <c r="PLI63" s="132"/>
      <c r="PLJ63" s="132"/>
      <c r="PLK63" s="132"/>
      <c r="PLL63" s="132"/>
      <c r="PLM63" s="132"/>
      <c r="PLN63" s="132"/>
      <c r="PLO63" s="132"/>
      <c r="PLP63" s="132"/>
      <c r="PLQ63" s="132"/>
      <c r="PLR63" s="132"/>
      <c r="PLS63" s="132"/>
      <c r="PLT63" s="132"/>
      <c r="PLU63" s="132"/>
      <c r="PLV63" s="132"/>
      <c r="PLW63" s="132"/>
      <c r="PLX63" s="132"/>
      <c r="PLY63" s="132"/>
      <c r="PLZ63" s="132"/>
      <c r="PMA63" s="132"/>
      <c r="PMB63" s="132"/>
      <c r="PMC63" s="132"/>
      <c r="PMD63" s="132"/>
      <c r="PME63" s="132"/>
      <c r="PMF63" s="132"/>
      <c r="PMG63" s="132"/>
      <c r="PMH63" s="132"/>
      <c r="PMI63" s="132"/>
      <c r="PMJ63" s="132"/>
      <c r="PMK63" s="132"/>
      <c r="PML63" s="132"/>
      <c r="PMM63" s="132"/>
      <c r="PMN63" s="132"/>
      <c r="PMO63" s="132"/>
      <c r="PMP63" s="132"/>
      <c r="PMQ63" s="132"/>
      <c r="PMR63" s="132"/>
      <c r="PMS63" s="132"/>
      <c r="PMT63" s="132"/>
      <c r="PMU63" s="132"/>
      <c r="PMV63" s="132"/>
      <c r="PMW63" s="132"/>
      <c r="PMX63" s="132"/>
      <c r="PMY63" s="132"/>
      <c r="PMZ63" s="132"/>
      <c r="PNA63" s="132"/>
      <c r="PNB63" s="132"/>
      <c r="PNC63" s="132"/>
      <c r="PND63" s="132"/>
      <c r="PNE63" s="132"/>
      <c r="PNF63" s="132"/>
      <c r="PNG63" s="132"/>
      <c r="PNH63" s="132"/>
      <c r="PNI63" s="132"/>
      <c r="PNJ63" s="132"/>
      <c r="PNK63" s="132"/>
      <c r="PNL63" s="132"/>
      <c r="PNM63" s="132"/>
      <c r="PNN63" s="132"/>
      <c r="PNO63" s="132"/>
      <c r="PNP63" s="132"/>
      <c r="PNQ63" s="132"/>
      <c r="PNR63" s="132"/>
      <c r="PNS63" s="132"/>
      <c r="PNT63" s="132"/>
      <c r="PNU63" s="132"/>
      <c r="PNV63" s="132"/>
      <c r="PNW63" s="132"/>
      <c r="PNX63" s="132"/>
      <c r="PNY63" s="132"/>
      <c r="PNZ63" s="132"/>
      <c r="POA63" s="132"/>
      <c r="POB63" s="132"/>
      <c r="POC63" s="132"/>
      <c r="POD63" s="132"/>
      <c r="POE63" s="132"/>
      <c r="POF63" s="132"/>
      <c r="POG63" s="132"/>
      <c r="POH63" s="132"/>
      <c r="POI63" s="132"/>
      <c r="POJ63" s="132"/>
      <c r="POK63" s="132"/>
      <c r="POL63" s="132"/>
      <c r="POM63" s="132"/>
      <c r="PON63" s="132"/>
      <c r="POO63" s="132"/>
      <c r="POP63" s="132"/>
      <c r="POQ63" s="132"/>
      <c r="POR63" s="132"/>
      <c r="POS63" s="132"/>
      <c r="POT63" s="132"/>
      <c r="POU63" s="132"/>
      <c r="POV63" s="132"/>
      <c r="POW63" s="132"/>
      <c r="POX63" s="132"/>
      <c r="POY63" s="132"/>
      <c r="POZ63" s="132"/>
      <c r="PPA63" s="132"/>
      <c r="PPB63" s="132"/>
      <c r="PPC63" s="132"/>
      <c r="PPD63" s="132"/>
      <c r="PPE63" s="132"/>
      <c r="PPF63" s="132"/>
      <c r="PPG63" s="132"/>
      <c r="PPH63" s="132"/>
      <c r="PPI63" s="132"/>
      <c r="PPJ63" s="132"/>
      <c r="PPK63" s="132"/>
      <c r="PPL63" s="132"/>
      <c r="PPM63" s="132"/>
      <c r="PPN63" s="132"/>
      <c r="PPO63" s="132"/>
      <c r="PPP63" s="132"/>
      <c r="PPQ63" s="132"/>
      <c r="PPR63" s="132"/>
      <c r="PPS63" s="132"/>
      <c r="PPT63" s="132"/>
      <c r="PPU63" s="132"/>
      <c r="PPV63" s="132"/>
      <c r="PPW63" s="132"/>
      <c r="PPX63" s="132"/>
      <c r="PPY63" s="132"/>
      <c r="PPZ63" s="132"/>
      <c r="PQA63" s="132"/>
      <c r="PQB63" s="132"/>
      <c r="PQC63" s="132"/>
      <c r="PQD63" s="132"/>
      <c r="PQE63" s="132"/>
      <c r="PQF63" s="132"/>
      <c r="PQG63" s="132"/>
      <c r="PQH63" s="132"/>
      <c r="PQI63" s="132"/>
      <c r="PQJ63" s="132"/>
      <c r="PQK63" s="132"/>
      <c r="PQL63" s="132"/>
      <c r="PQM63" s="132"/>
      <c r="PQN63" s="132"/>
      <c r="PQO63" s="132"/>
      <c r="PQP63" s="132"/>
      <c r="PQQ63" s="132"/>
      <c r="PQR63" s="132"/>
      <c r="PQS63" s="132"/>
      <c r="PQT63" s="132"/>
      <c r="PQU63" s="132"/>
      <c r="PQV63" s="132"/>
      <c r="PQW63" s="132"/>
      <c r="PQX63" s="132"/>
      <c r="PQY63" s="132"/>
      <c r="PQZ63" s="132"/>
      <c r="PRA63" s="132"/>
      <c r="PRB63" s="132"/>
      <c r="PRC63" s="132"/>
      <c r="PRD63" s="132"/>
      <c r="PRE63" s="132"/>
      <c r="PRF63" s="132"/>
      <c r="PRG63" s="132"/>
      <c r="PRH63" s="132"/>
      <c r="PRI63" s="132"/>
      <c r="PRJ63" s="132"/>
      <c r="PRK63" s="132"/>
      <c r="PRL63" s="132"/>
      <c r="PRM63" s="132"/>
      <c r="PRN63" s="132"/>
      <c r="PRO63" s="132"/>
      <c r="PRP63" s="132"/>
      <c r="PRQ63" s="132"/>
      <c r="PRR63" s="132"/>
      <c r="PRS63" s="132"/>
      <c r="PRT63" s="132"/>
      <c r="PRU63" s="132"/>
      <c r="PRV63" s="132"/>
      <c r="PRW63" s="132"/>
      <c r="PRX63" s="132"/>
      <c r="PRY63" s="132"/>
      <c r="PRZ63" s="132"/>
      <c r="PSA63" s="132"/>
      <c r="PSB63" s="132"/>
      <c r="PSC63" s="132"/>
      <c r="PSD63" s="132"/>
      <c r="PSE63" s="132"/>
      <c r="PSF63" s="132"/>
      <c r="PSG63" s="132"/>
      <c r="PSH63" s="132"/>
      <c r="PSI63" s="132"/>
      <c r="PSJ63" s="132"/>
      <c r="PSK63" s="132"/>
      <c r="PSL63" s="132"/>
      <c r="PSM63" s="132"/>
      <c r="PSN63" s="132"/>
      <c r="PSO63" s="132"/>
      <c r="PSP63" s="132"/>
      <c r="PSQ63" s="132"/>
      <c r="PSR63" s="132"/>
      <c r="PSS63" s="132"/>
      <c r="PST63" s="132"/>
      <c r="PSU63" s="132"/>
      <c r="PSV63" s="132"/>
      <c r="PSW63" s="132"/>
      <c r="PSX63" s="132"/>
      <c r="PSY63" s="132"/>
      <c r="PSZ63" s="132"/>
      <c r="PTA63" s="132"/>
      <c r="PTB63" s="132"/>
      <c r="PTC63" s="132"/>
      <c r="PTD63" s="132"/>
      <c r="PTE63" s="132"/>
      <c r="PTF63" s="132"/>
      <c r="PTG63" s="132"/>
      <c r="PTH63" s="132"/>
      <c r="PTI63" s="132"/>
      <c r="PTJ63" s="132"/>
      <c r="PTK63" s="132"/>
      <c r="PTL63" s="132"/>
      <c r="PTM63" s="132"/>
      <c r="PTN63" s="132"/>
      <c r="PTO63" s="132"/>
      <c r="PTP63" s="132"/>
      <c r="PTQ63" s="132"/>
      <c r="PTR63" s="132"/>
      <c r="PTS63" s="132"/>
      <c r="PTT63" s="132"/>
      <c r="PTU63" s="132"/>
      <c r="PTV63" s="132"/>
      <c r="PTW63" s="132"/>
      <c r="PTX63" s="132"/>
      <c r="PTY63" s="132"/>
      <c r="PTZ63" s="132"/>
      <c r="PUA63" s="132"/>
      <c r="PUB63" s="132"/>
      <c r="PUC63" s="132"/>
      <c r="PUD63" s="132"/>
      <c r="PUE63" s="132"/>
      <c r="PUF63" s="132"/>
      <c r="PUG63" s="132"/>
      <c r="PUH63" s="132"/>
      <c r="PUI63" s="132"/>
      <c r="PUJ63" s="132"/>
      <c r="PUK63" s="132"/>
      <c r="PUL63" s="132"/>
      <c r="PUM63" s="132"/>
      <c r="PUN63" s="132"/>
      <c r="PUO63" s="132"/>
      <c r="PUP63" s="132"/>
      <c r="PUQ63" s="132"/>
      <c r="PUR63" s="132"/>
      <c r="PUS63" s="132"/>
      <c r="PUT63" s="132"/>
      <c r="PUU63" s="132"/>
      <c r="PUV63" s="132"/>
      <c r="PUW63" s="132"/>
      <c r="PUX63" s="132"/>
      <c r="PUY63" s="132"/>
      <c r="PUZ63" s="132"/>
      <c r="PVA63" s="132"/>
      <c r="PVB63" s="132"/>
      <c r="PVC63" s="132"/>
      <c r="PVD63" s="132"/>
      <c r="PVE63" s="132"/>
      <c r="PVF63" s="132"/>
      <c r="PVG63" s="132"/>
      <c r="PVH63" s="132"/>
      <c r="PVI63" s="132"/>
      <c r="PVJ63" s="132"/>
      <c r="PVK63" s="132"/>
      <c r="PVL63" s="132"/>
      <c r="PVM63" s="132"/>
      <c r="PVN63" s="132"/>
      <c r="PVO63" s="132"/>
      <c r="PVP63" s="132"/>
      <c r="PVQ63" s="132"/>
      <c r="PVR63" s="132"/>
      <c r="PVS63" s="132"/>
      <c r="PVT63" s="132"/>
      <c r="PVU63" s="132"/>
      <c r="PVV63" s="132"/>
      <c r="PVW63" s="132"/>
      <c r="PVX63" s="132"/>
      <c r="PVY63" s="132"/>
      <c r="PVZ63" s="132"/>
      <c r="PWA63" s="132"/>
      <c r="PWB63" s="132"/>
      <c r="PWC63" s="132"/>
      <c r="PWD63" s="132"/>
      <c r="PWE63" s="132"/>
      <c r="PWF63" s="132"/>
      <c r="PWG63" s="132"/>
      <c r="PWH63" s="132"/>
      <c r="PWI63" s="132"/>
      <c r="PWJ63" s="132"/>
      <c r="PWK63" s="132"/>
      <c r="PWL63" s="132"/>
      <c r="PWM63" s="132"/>
      <c r="PWN63" s="132"/>
      <c r="PWO63" s="132"/>
      <c r="PWP63" s="132"/>
      <c r="PWQ63" s="132"/>
      <c r="PWR63" s="132"/>
      <c r="PWS63" s="132"/>
      <c r="PWT63" s="132"/>
      <c r="PWU63" s="132"/>
      <c r="PWV63" s="132"/>
      <c r="PWW63" s="132"/>
      <c r="PWX63" s="132"/>
      <c r="PWY63" s="132"/>
      <c r="PWZ63" s="132"/>
      <c r="PXA63" s="132"/>
      <c r="PXB63" s="132"/>
      <c r="PXC63" s="132"/>
      <c r="PXD63" s="132"/>
      <c r="PXE63" s="132"/>
      <c r="PXF63" s="132"/>
      <c r="PXG63" s="132"/>
      <c r="PXH63" s="132"/>
      <c r="PXI63" s="132"/>
      <c r="PXJ63" s="132"/>
      <c r="PXK63" s="132"/>
      <c r="PXL63" s="132"/>
      <c r="PXM63" s="132"/>
      <c r="PXN63" s="132"/>
      <c r="PXO63" s="132"/>
      <c r="PXP63" s="132"/>
      <c r="PXQ63" s="132"/>
      <c r="PXR63" s="132"/>
      <c r="PXS63" s="132"/>
      <c r="PXT63" s="132"/>
      <c r="PXU63" s="132"/>
      <c r="PXV63" s="132"/>
      <c r="PXW63" s="132"/>
      <c r="PXX63" s="132"/>
      <c r="PXY63" s="132"/>
      <c r="PXZ63" s="132"/>
      <c r="PYA63" s="132"/>
      <c r="PYB63" s="132"/>
      <c r="PYC63" s="132"/>
      <c r="PYD63" s="132"/>
      <c r="PYE63" s="132"/>
      <c r="PYF63" s="132"/>
      <c r="PYG63" s="132"/>
      <c r="PYH63" s="132"/>
      <c r="PYI63" s="132"/>
      <c r="PYJ63" s="132"/>
      <c r="PYK63" s="132"/>
      <c r="PYL63" s="132"/>
      <c r="PYM63" s="132"/>
      <c r="PYN63" s="132"/>
      <c r="PYO63" s="132"/>
      <c r="PYP63" s="132"/>
      <c r="PYQ63" s="132"/>
      <c r="PYR63" s="132"/>
      <c r="PYS63" s="132"/>
      <c r="PYT63" s="132"/>
      <c r="PYU63" s="132"/>
      <c r="PYV63" s="132"/>
      <c r="PYW63" s="132"/>
      <c r="PYX63" s="132"/>
      <c r="PYY63" s="132"/>
      <c r="PYZ63" s="132"/>
      <c r="PZA63" s="132"/>
      <c r="PZB63" s="132"/>
      <c r="PZC63" s="132"/>
      <c r="PZD63" s="132"/>
      <c r="PZE63" s="132"/>
      <c r="PZF63" s="132"/>
      <c r="PZG63" s="132"/>
      <c r="PZH63" s="132"/>
      <c r="PZI63" s="132"/>
      <c r="PZJ63" s="132"/>
      <c r="PZK63" s="132"/>
      <c r="PZL63" s="132"/>
      <c r="PZM63" s="132"/>
      <c r="PZN63" s="132"/>
      <c r="PZO63" s="132"/>
      <c r="PZP63" s="132"/>
      <c r="PZQ63" s="132"/>
      <c r="PZR63" s="132"/>
      <c r="PZS63" s="132"/>
      <c r="PZT63" s="132"/>
      <c r="PZU63" s="132"/>
      <c r="PZV63" s="132"/>
      <c r="PZW63" s="132"/>
      <c r="PZX63" s="132"/>
      <c r="PZY63" s="132"/>
      <c r="PZZ63" s="132"/>
      <c r="QAA63" s="132"/>
      <c r="QAB63" s="132"/>
      <c r="QAC63" s="132"/>
      <c r="QAD63" s="132"/>
      <c r="QAE63" s="132"/>
      <c r="QAF63" s="132"/>
      <c r="QAG63" s="132"/>
      <c r="QAH63" s="132"/>
      <c r="QAI63" s="132"/>
      <c r="QAJ63" s="132"/>
      <c r="QAK63" s="132"/>
      <c r="QAL63" s="132"/>
      <c r="QAM63" s="132"/>
      <c r="QAN63" s="132"/>
      <c r="QAO63" s="132"/>
      <c r="QAP63" s="132"/>
      <c r="QAQ63" s="132"/>
      <c r="QAR63" s="132"/>
      <c r="QAS63" s="132"/>
      <c r="QAT63" s="132"/>
      <c r="QAU63" s="132"/>
      <c r="QAV63" s="132"/>
      <c r="QAW63" s="132"/>
      <c r="QAX63" s="132"/>
      <c r="QAY63" s="132"/>
      <c r="QAZ63" s="132"/>
      <c r="QBA63" s="132"/>
      <c r="QBB63" s="132"/>
      <c r="QBC63" s="132"/>
      <c r="QBD63" s="132"/>
      <c r="QBE63" s="132"/>
      <c r="QBF63" s="132"/>
      <c r="QBG63" s="132"/>
      <c r="QBH63" s="132"/>
      <c r="QBI63" s="132"/>
      <c r="QBJ63" s="132"/>
      <c r="QBK63" s="132"/>
      <c r="QBL63" s="132"/>
      <c r="QBM63" s="132"/>
      <c r="QBN63" s="132"/>
      <c r="QBO63" s="132"/>
      <c r="QBP63" s="132"/>
      <c r="QBQ63" s="132"/>
      <c r="QBR63" s="132"/>
      <c r="QBS63" s="132"/>
      <c r="QBT63" s="132"/>
      <c r="QBU63" s="132"/>
      <c r="QBV63" s="132"/>
      <c r="QBW63" s="132"/>
      <c r="QBX63" s="132"/>
      <c r="QBY63" s="132"/>
      <c r="QBZ63" s="132"/>
      <c r="QCA63" s="132"/>
      <c r="QCB63" s="132"/>
      <c r="QCC63" s="132"/>
      <c r="QCD63" s="132"/>
      <c r="QCE63" s="132"/>
      <c r="QCF63" s="132"/>
      <c r="QCG63" s="132"/>
      <c r="QCH63" s="132"/>
      <c r="QCI63" s="132"/>
      <c r="QCJ63" s="132"/>
      <c r="QCK63" s="132"/>
      <c r="QCL63" s="132"/>
      <c r="QCM63" s="132"/>
      <c r="QCN63" s="132"/>
      <c r="QCO63" s="132"/>
      <c r="QCP63" s="132"/>
      <c r="QCQ63" s="132"/>
      <c r="QCR63" s="132"/>
      <c r="QCS63" s="132"/>
      <c r="QCT63" s="132"/>
      <c r="QCU63" s="132"/>
      <c r="QCV63" s="132"/>
      <c r="QCW63" s="132"/>
      <c r="QCX63" s="132"/>
      <c r="QCY63" s="132"/>
      <c r="QCZ63" s="132"/>
      <c r="QDA63" s="132"/>
      <c r="QDB63" s="132"/>
      <c r="QDC63" s="132"/>
      <c r="QDD63" s="132"/>
      <c r="QDE63" s="132"/>
      <c r="QDF63" s="132"/>
      <c r="QDG63" s="132"/>
      <c r="QDH63" s="132"/>
      <c r="QDI63" s="132"/>
      <c r="QDJ63" s="132"/>
      <c r="QDK63" s="132"/>
      <c r="QDL63" s="132"/>
      <c r="QDM63" s="132"/>
      <c r="QDN63" s="132"/>
      <c r="QDO63" s="132"/>
      <c r="QDP63" s="132"/>
      <c r="QDQ63" s="132"/>
      <c r="QDR63" s="132"/>
      <c r="QDS63" s="132"/>
      <c r="QDT63" s="132"/>
      <c r="QDU63" s="132"/>
      <c r="QDV63" s="132"/>
      <c r="QDW63" s="132"/>
      <c r="QDX63" s="132"/>
      <c r="QDY63" s="132"/>
      <c r="QDZ63" s="132"/>
      <c r="QEA63" s="132"/>
      <c r="QEB63" s="132"/>
      <c r="QEC63" s="132"/>
      <c r="QED63" s="132"/>
      <c r="QEE63" s="132"/>
      <c r="QEF63" s="132"/>
      <c r="QEG63" s="132"/>
      <c r="QEH63" s="132"/>
      <c r="QEI63" s="132"/>
      <c r="QEJ63" s="132"/>
      <c r="QEK63" s="132"/>
      <c r="QEL63" s="132"/>
      <c r="QEM63" s="132"/>
      <c r="QEN63" s="132"/>
      <c r="QEO63" s="132"/>
      <c r="QEP63" s="132"/>
      <c r="QEQ63" s="132"/>
      <c r="QER63" s="132"/>
      <c r="QES63" s="132"/>
      <c r="QET63" s="132"/>
      <c r="QEU63" s="132"/>
      <c r="QEV63" s="132"/>
      <c r="QEW63" s="132"/>
      <c r="QEX63" s="132"/>
      <c r="QEY63" s="132"/>
      <c r="QEZ63" s="132"/>
      <c r="QFA63" s="132"/>
      <c r="QFB63" s="132"/>
      <c r="QFC63" s="132"/>
      <c r="QFD63" s="132"/>
      <c r="QFE63" s="132"/>
      <c r="QFF63" s="132"/>
      <c r="QFG63" s="132"/>
      <c r="QFH63" s="132"/>
      <c r="QFI63" s="132"/>
      <c r="QFJ63" s="132"/>
      <c r="QFK63" s="132"/>
      <c r="QFL63" s="132"/>
      <c r="QFM63" s="132"/>
      <c r="QFN63" s="132"/>
      <c r="QFO63" s="132"/>
      <c r="QFP63" s="132"/>
      <c r="QFQ63" s="132"/>
      <c r="QFR63" s="132"/>
      <c r="QFS63" s="132"/>
      <c r="QFT63" s="132"/>
      <c r="QFU63" s="132"/>
      <c r="QFV63" s="132"/>
      <c r="QFW63" s="132"/>
      <c r="QFX63" s="132"/>
      <c r="QFY63" s="132"/>
      <c r="QFZ63" s="132"/>
      <c r="QGA63" s="132"/>
      <c r="QGB63" s="132"/>
      <c r="QGC63" s="132"/>
      <c r="QGD63" s="132"/>
      <c r="QGE63" s="132"/>
      <c r="QGF63" s="132"/>
      <c r="QGG63" s="132"/>
      <c r="QGH63" s="132"/>
      <c r="QGI63" s="132"/>
      <c r="QGJ63" s="132"/>
      <c r="QGK63" s="132"/>
      <c r="QGL63" s="132"/>
      <c r="QGM63" s="132"/>
      <c r="QGN63" s="132"/>
      <c r="QGO63" s="132"/>
      <c r="QGP63" s="132"/>
      <c r="QGQ63" s="132"/>
      <c r="QGR63" s="132"/>
      <c r="QGS63" s="132"/>
      <c r="QGT63" s="132"/>
      <c r="QGU63" s="132"/>
      <c r="QGV63" s="132"/>
      <c r="QGW63" s="132"/>
      <c r="QGX63" s="132"/>
      <c r="QGY63" s="132"/>
      <c r="QGZ63" s="132"/>
      <c r="QHA63" s="132"/>
      <c r="QHB63" s="132"/>
      <c r="QHC63" s="132"/>
      <c r="QHD63" s="132"/>
      <c r="QHE63" s="132"/>
      <c r="QHF63" s="132"/>
      <c r="QHG63" s="132"/>
      <c r="QHH63" s="132"/>
      <c r="QHI63" s="132"/>
      <c r="QHJ63" s="132"/>
      <c r="QHK63" s="132"/>
      <c r="QHL63" s="132"/>
      <c r="QHM63" s="132"/>
      <c r="QHN63" s="132"/>
      <c r="QHO63" s="132"/>
      <c r="QHP63" s="132"/>
      <c r="QHQ63" s="132"/>
      <c r="QHR63" s="132"/>
      <c r="QHS63" s="132"/>
      <c r="QHT63" s="132"/>
      <c r="QHU63" s="132"/>
      <c r="QHV63" s="132"/>
      <c r="QHW63" s="132"/>
      <c r="QHX63" s="132"/>
      <c r="QHY63" s="132"/>
      <c r="QHZ63" s="132"/>
      <c r="QIA63" s="132"/>
      <c r="QIB63" s="132"/>
      <c r="QIC63" s="132"/>
      <c r="QID63" s="132"/>
      <c r="QIE63" s="132"/>
      <c r="QIF63" s="132"/>
      <c r="QIG63" s="132"/>
      <c r="QIH63" s="132"/>
      <c r="QII63" s="132"/>
      <c r="QIJ63" s="132"/>
      <c r="QIK63" s="132"/>
      <c r="QIL63" s="132"/>
      <c r="QIM63" s="132"/>
      <c r="QIN63" s="132"/>
      <c r="QIO63" s="132"/>
      <c r="QIP63" s="132"/>
      <c r="QIQ63" s="132"/>
      <c r="QIR63" s="132"/>
      <c r="QIS63" s="132"/>
      <c r="QIT63" s="132"/>
      <c r="QIU63" s="132"/>
      <c r="QIV63" s="132"/>
      <c r="QIW63" s="132"/>
      <c r="QIX63" s="132"/>
      <c r="QIY63" s="132"/>
      <c r="QIZ63" s="132"/>
      <c r="QJA63" s="132"/>
      <c r="QJB63" s="132"/>
      <c r="QJC63" s="132"/>
      <c r="QJD63" s="132"/>
      <c r="QJE63" s="132"/>
      <c r="QJF63" s="132"/>
      <c r="QJG63" s="132"/>
      <c r="QJH63" s="132"/>
      <c r="QJI63" s="132"/>
      <c r="QJJ63" s="132"/>
      <c r="QJK63" s="132"/>
      <c r="QJL63" s="132"/>
      <c r="QJM63" s="132"/>
      <c r="QJN63" s="132"/>
      <c r="QJO63" s="132"/>
      <c r="QJP63" s="132"/>
      <c r="QJQ63" s="132"/>
      <c r="QJR63" s="132"/>
      <c r="QJS63" s="132"/>
      <c r="QJT63" s="132"/>
      <c r="QJU63" s="132"/>
      <c r="QJV63" s="132"/>
      <c r="QJW63" s="132"/>
      <c r="QJX63" s="132"/>
      <c r="QJY63" s="132"/>
      <c r="QJZ63" s="132"/>
      <c r="QKA63" s="132"/>
      <c r="QKB63" s="132"/>
      <c r="QKC63" s="132"/>
      <c r="QKD63" s="132"/>
      <c r="QKE63" s="132"/>
      <c r="QKF63" s="132"/>
      <c r="QKG63" s="132"/>
      <c r="QKH63" s="132"/>
      <c r="QKI63" s="132"/>
      <c r="QKJ63" s="132"/>
      <c r="QKK63" s="132"/>
      <c r="QKL63" s="132"/>
      <c r="QKM63" s="132"/>
      <c r="QKN63" s="132"/>
      <c r="QKO63" s="132"/>
      <c r="QKP63" s="132"/>
      <c r="QKQ63" s="132"/>
      <c r="QKR63" s="132"/>
      <c r="QKS63" s="132"/>
      <c r="QKT63" s="132"/>
      <c r="QKU63" s="132"/>
      <c r="QKV63" s="132"/>
      <c r="QKW63" s="132"/>
      <c r="QKX63" s="132"/>
      <c r="QKY63" s="132"/>
      <c r="QKZ63" s="132"/>
      <c r="QLA63" s="132"/>
      <c r="QLB63" s="132"/>
      <c r="QLC63" s="132"/>
      <c r="QLD63" s="132"/>
      <c r="QLE63" s="132"/>
      <c r="QLF63" s="132"/>
      <c r="QLG63" s="132"/>
      <c r="QLH63" s="132"/>
      <c r="QLI63" s="132"/>
      <c r="QLJ63" s="132"/>
      <c r="QLK63" s="132"/>
      <c r="QLL63" s="132"/>
      <c r="QLM63" s="132"/>
      <c r="QLN63" s="132"/>
      <c r="QLO63" s="132"/>
      <c r="QLP63" s="132"/>
      <c r="QLQ63" s="132"/>
      <c r="QLR63" s="132"/>
      <c r="QLS63" s="132"/>
      <c r="QLT63" s="132"/>
      <c r="QLU63" s="132"/>
      <c r="QLV63" s="132"/>
      <c r="QLW63" s="132"/>
      <c r="QLX63" s="132"/>
      <c r="QLY63" s="132"/>
      <c r="QLZ63" s="132"/>
      <c r="QMA63" s="132"/>
      <c r="QMB63" s="132"/>
      <c r="QMC63" s="132"/>
      <c r="QMD63" s="132"/>
      <c r="QME63" s="132"/>
      <c r="QMF63" s="132"/>
      <c r="QMG63" s="132"/>
      <c r="QMH63" s="132"/>
      <c r="QMI63" s="132"/>
      <c r="QMJ63" s="132"/>
      <c r="QMK63" s="132"/>
      <c r="QML63" s="132"/>
      <c r="QMM63" s="132"/>
      <c r="QMN63" s="132"/>
      <c r="QMO63" s="132"/>
      <c r="QMP63" s="132"/>
      <c r="QMQ63" s="132"/>
      <c r="QMR63" s="132"/>
      <c r="QMS63" s="132"/>
      <c r="QMT63" s="132"/>
      <c r="QMU63" s="132"/>
      <c r="QMV63" s="132"/>
      <c r="QMW63" s="132"/>
      <c r="QMX63" s="132"/>
      <c r="QMY63" s="132"/>
      <c r="QMZ63" s="132"/>
      <c r="QNA63" s="132"/>
      <c r="QNB63" s="132"/>
      <c r="QNC63" s="132"/>
      <c r="QND63" s="132"/>
      <c r="QNE63" s="132"/>
      <c r="QNF63" s="132"/>
      <c r="QNG63" s="132"/>
      <c r="QNH63" s="132"/>
      <c r="QNI63" s="132"/>
      <c r="QNJ63" s="132"/>
      <c r="QNK63" s="132"/>
      <c r="QNL63" s="132"/>
      <c r="QNM63" s="132"/>
      <c r="QNN63" s="132"/>
      <c r="QNO63" s="132"/>
      <c r="QNP63" s="132"/>
      <c r="QNQ63" s="132"/>
      <c r="QNR63" s="132"/>
      <c r="QNS63" s="132"/>
      <c r="QNT63" s="132"/>
      <c r="QNU63" s="132"/>
      <c r="QNV63" s="132"/>
      <c r="QNW63" s="132"/>
      <c r="QNX63" s="132"/>
      <c r="QNY63" s="132"/>
      <c r="QNZ63" s="132"/>
      <c r="QOA63" s="132"/>
      <c r="QOB63" s="132"/>
      <c r="QOC63" s="132"/>
      <c r="QOD63" s="132"/>
      <c r="QOE63" s="132"/>
      <c r="QOF63" s="132"/>
      <c r="QOG63" s="132"/>
      <c r="QOH63" s="132"/>
      <c r="QOI63" s="132"/>
      <c r="QOJ63" s="132"/>
      <c r="QOK63" s="132"/>
      <c r="QOL63" s="132"/>
      <c r="QOM63" s="132"/>
      <c r="QON63" s="132"/>
      <c r="QOO63" s="132"/>
      <c r="QOP63" s="132"/>
      <c r="QOQ63" s="132"/>
      <c r="QOR63" s="132"/>
      <c r="QOS63" s="132"/>
      <c r="QOT63" s="132"/>
      <c r="QOU63" s="132"/>
      <c r="QOV63" s="132"/>
      <c r="QOW63" s="132"/>
      <c r="QOX63" s="132"/>
      <c r="QOY63" s="132"/>
      <c r="QOZ63" s="132"/>
      <c r="QPA63" s="132"/>
      <c r="QPB63" s="132"/>
      <c r="QPC63" s="132"/>
      <c r="QPD63" s="132"/>
      <c r="QPE63" s="132"/>
      <c r="QPF63" s="132"/>
      <c r="QPG63" s="132"/>
      <c r="QPH63" s="132"/>
      <c r="QPI63" s="132"/>
      <c r="QPJ63" s="132"/>
      <c r="QPK63" s="132"/>
      <c r="QPL63" s="132"/>
      <c r="QPM63" s="132"/>
      <c r="QPN63" s="132"/>
      <c r="QPO63" s="132"/>
      <c r="QPP63" s="132"/>
      <c r="QPQ63" s="132"/>
      <c r="QPR63" s="132"/>
      <c r="QPS63" s="132"/>
      <c r="QPT63" s="132"/>
      <c r="QPU63" s="132"/>
      <c r="QPV63" s="132"/>
      <c r="QPW63" s="132"/>
      <c r="QPX63" s="132"/>
      <c r="QPY63" s="132"/>
      <c r="QPZ63" s="132"/>
      <c r="QQA63" s="132"/>
      <c r="QQB63" s="132"/>
      <c r="QQC63" s="132"/>
      <c r="QQD63" s="132"/>
      <c r="QQE63" s="132"/>
      <c r="QQF63" s="132"/>
      <c r="QQG63" s="132"/>
      <c r="QQH63" s="132"/>
      <c r="QQI63" s="132"/>
      <c r="QQJ63" s="132"/>
      <c r="QQK63" s="132"/>
      <c r="QQL63" s="132"/>
      <c r="QQM63" s="132"/>
      <c r="QQN63" s="132"/>
      <c r="QQO63" s="132"/>
      <c r="QQP63" s="132"/>
      <c r="QQQ63" s="132"/>
      <c r="QQR63" s="132"/>
      <c r="QQS63" s="132"/>
      <c r="QQT63" s="132"/>
      <c r="QQU63" s="132"/>
      <c r="QQV63" s="132"/>
      <c r="QQW63" s="132"/>
      <c r="QQX63" s="132"/>
      <c r="QQY63" s="132"/>
      <c r="QQZ63" s="132"/>
      <c r="QRA63" s="132"/>
      <c r="QRB63" s="132"/>
      <c r="QRC63" s="132"/>
      <c r="QRD63" s="132"/>
      <c r="QRE63" s="132"/>
      <c r="QRF63" s="132"/>
      <c r="QRG63" s="132"/>
      <c r="QRH63" s="132"/>
      <c r="QRI63" s="132"/>
      <c r="QRJ63" s="132"/>
      <c r="QRK63" s="132"/>
      <c r="QRL63" s="132"/>
      <c r="QRM63" s="132"/>
      <c r="QRN63" s="132"/>
      <c r="QRO63" s="132"/>
      <c r="QRP63" s="132"/>
      <c r="QRQ63" s="132"/>
      <c r="QRR63" s="132"/>
      <c r="QRS63" s="132"/>
      <c r="QRT63" s="132"/>
      <c r="QRU63" s="132"/>
      <c r="QRV63" s="132"/>
      <c r="QRW63" s="132"/>
      <c r="QRX63" s="132"/>
      <c r="QRY63" s="132"/>
      <c r="QRZ63" s="132"/>
      <c r="QSA63" s="132"/>
      <c r="QSB63" s="132"/>
      <c r="QSC63" s="132"/>
      <c r="QSD63" s="132"/>
      <c r="QSE63" s="132"/>
      <c r="QSF63" s="132"/>
      <c r="QSG63" s="132"/>
      <c r="QSH63" s="132"/>
      <c r="QSI63" s="132"/>
      <c r="QSJ63" s="132"/>
      <c r="QSK63" s="132"/>
      <c r="QSL63" s="132"/>
      <c r="QSM63" s="132"/>
      <c r="QSN63" s="132"/>
      <c r="QSO63" s="132"/>
      <c r="QSP63" s="132"/>
      <c r="QSQ63" s="132"/>
      <c r="QSR63" s="132"/>
      <c r="QSS63" s="132"/>
      <c r="QST63" s="132"/>
      <c r="QSU63" s="132"/>
      <c r="QSV63" s="132"/>
      <c r="QSW63" s="132"/>
      <c r="QSX63" s="132"/>
      <c r="QSY63" s="132"/>
      <c r="QSZ63" s="132"/>
      <c r="QTA63" s="132"/>
      <c r="QTB63" s="132"/>
      <c r="QTC63" s="132"/>
      <c r="QTD63" s="132"/>
      <c r="QTE63" s="132"/>
      <c r="QTF63" s="132"/>
      <c r="QTG63" s="132"/>
      <c r="QTH63" s="132"/>
      <c r="QTI63" s="132"/>
      <c r="QTJ63" s="132"/>
      <c r="QTK63" s="132"/>
      <c r="QTL63" s="132"/>
      <c r="QTM63" s="132"/>
      <c r="QTN63" s="132"/>
      <c r="QTO63" s="132"/>
      <c r="QTP63" s="132"/>
      <c r="QTQ63" s="132"/>
      <c r="QTR63" s="132"/>
      <c r="QTS63" s="132"/>
      <c r="QTT63" s="132"/>
      <c r="QTU63" s="132"/>
      <c r="QTV63" s="132"/>
      <c r="QTW63" s="132"/>
      <c r="QTX63" s="132"/>
      <c r="QTY63" s="132"/>
      <c r="QTZ63" s="132"/>
      <c r="QUA63" s="132"/>
      <c r="QUB63" s="132"/>
      <c r="QUC63" s="132"/>
      <c r="QUD63" s="132"/>
      <c r="QUE63" s="132"/>
      <c r="QUF63" s="132"/>
      <c r="QUG63" s="132"/>
      <c r="QUH63" s="132"/>
      <c r="QUI63" s="132"/>
      <c r="QUJ63" s="132"/>
      <c r="QUK63" s="132"/>
      <c r="QUL63" s="132"/>
      <c r="QUM63" s="132"/>
      <c r="QUN63" s="132"/>
      <c r="QUO63" s="132"/>
      <c r="QUP63" s="132"/>
      <c r="QUQ63" s="132"/>
      <c r="QUR63" s="132"/>
      <c r="QUS63" s="132"/>
      <c r="QUT63" s="132"/>
      <c r="QUU63" s="132"/>
      <c r="QUV63" s="132"/>
      <c r="QUW63" s="132"/>
      <c r="QUX63" s="132"/>
      <c r="QUY63" s="132"/>
      <c r="QUZ63" s="132"/>
      <c r="QVA63" s="132"/>
      <c r="QVB63" s="132"/>
      <c r="QVC63" s="132"/>
      <c r="QVD63" s="132"/>
      <c r="QVE63" s="132"/>
      <c r="QVF63" s="132"/>
      <c r="QVG63" s="132"/>
      <c r="QVH63" s="132"/>
      <c r="QVI63" s="132"/>
      <c r="QVJ63" s="132"/>
      <c r="QVK63" s="132"/>
      <c r="QVL63" s="132"/>
      <c r="QVM63" s="132"/>
      <c r="QVN63" s="132"/>
      <c r="QVO63" s="132"/>
      <c r="QVP63" s="132"/>
      <c r="QVQ63" s="132"/>
      <c r="QVR63" s="132"/>
      <c r="QVS63" s="132"/>
      <c r="QVT63" s="132"/>
      <c r="QVU63" s="132"/>
      <c r="QVV63" s="132"/>
      <c r="QVW63" s="132"/>
      <c r="QVX63" s="132"/>
      <c r="QVY63" s="132"/>
      <c r="QVZ63" s="132"/>
      <c r="QWA63" s="132"/>
      <c r="QWB63" s="132"/>
      <c r="QWC63" s="132"/>
      <c r="QWD63" s="132"/>
      <c r="QWE63" s="132"/>
      <c r="QWF63" s="132"/>
      <c r="QWG63" s="132"/>
      <c r="QWH63" s="132"/>
      <c r="QWI63" s="132"/>
      <c r="QWJ63" s="132"/>
      <c r="QWK63" s="132"/>
      <c r="QWL63" s="132"/>
      <c r="QWM63" s="132"/>
      <c r="QWN63" s="132"/>
      <c r="QWO63" s="132"/>
      <c r="QWP63" s="132"/>
      <c r="QWQ63" s="132"/>
      <c r="QWR63" s="132"/>
      <c r="QWS63" s="132"/>
      <c r="QWT63" s="132"/>
      <c r="QWU63" s="132"/>
      <c r="QWV63" s="132"/>
      <c r="QWW63" s="132"/>
      <c r="QWX63" s="132"/>
      <c r="QWY63" s="132"/>
      <c r="QWZ63" s="132"/>
      <c r="QXA63" s="132"/>
      <c r="QXB63" s="132"/>
      <c r="QXC63" s="132"/>
      <c r="QXD63" s="132"/>
      <c r="QXE63" s="132"/>
      <c r="QXF63" s="132"/>
      <c r="QXG63" s="132"/>
      <c r="QXH63" s="132"/>
      <c r="QXI63" s="132"/>
      <c r="QXJ63" s="132"/>
      <c r="QXK63" s="132"/>
      <c r="QXL63" s="132"/>
      <c r="QXM63" s="132"/>
      <c r="QXN63" s="132"/>
      <c r="QXO63" s="132"/>
      <c r="QXP63" s="132"/>
      <c r="QXQ63" s="132"/>
      <c r="QXR63" s="132"/>
      <c r="QXS63" s="132"/>
      <c r="QXT63" s="132"/>
      <c r="QXU63" s="132"/>
      <c r="QXV63" s="132"/>
      <c r="QXW63" s="132"/>
      <c r="QXX63" s="132"/>
      <c r="QXY63" s="132"/>
      <c r="QXZ63" s="132"/>
      <c r="QYA63" s="132"/>
      <c r="QYB63" s="132"/>
      <c r="QYC63" s="132"/>
      <c r="QYD63" s="132"/>
      <c r="QYE63" s="132"/>
      <c r="QYF63" s="132"/>
      <c r="QYG63" s="132"/>
      <c r="QYH63" s="132"/>
      <c r="QYI63" s="132"/>
      <c r="QYJ63" s="132"/>
      <c r="QYK63" s="132"/>
      <c r="QYL63" s="132"/>
      <c r="QYM63" s="132"/>
      <c r="QYN63" s="132"/>
      <c r="QYO63" s="132"/>
      <c r="QYP63" s="132"/>
      <c r="QYQ63" s="132"/>
      <c r="QYR63" s="132"/>
      <c r="QYS63" s="132"/>
      <c r="QYT63" s="132"/>
      <c r="QYU63" s="132"/>
      <c r="QYV63" s="132"/>
      <c r="QYW63" s="132"/>
      <c r="QYX63" s="132"/>
      <c r="QYY63" s="132"/>
      <c r="QYZ63" s="132"/>
      <c r="QZA63" s="132"/>
      <c r="QZB63" s="132"/>
      <c r="QZC63" s="132"/>
      <c r="QZD63" s="132"/>
      <c r="QZE63" s="132"/>
      <c r="QZF63" s="132"/>
      <c r="QZG63" s="132"/>
      <c r="QZH63" s="132"/>
      <c r="QZI63" s="132"/>
      <c r="QZJ63" s="132"/>
      <c r="QZK63" s="132"/>
      <c r="QZL63" s="132"/>
      <c r="QZM63" s="132"/>
      <c r="QZN63" s="132"/>
      <c r="QZO63" s="132"/>
      <c r="QZP63" s="132"/>
      <c r="QZQ63" s="132"/>
      <c r="QZR63" s="132"/>
      <c r="QZS63" s="132"/>
      <c r="QZT63" s="132"/>
      <c r="QZU63" s="132"/>
      <c r="QZV63" s="132"/>
      <c r="QZW63" s="132"/>
      <c r="QZX63" s="132"/>
      <c r="QZY63" s="132"/>
      <c r="QZZ63" s="132"/>
      <c r="RAA63" s="132"/>
      <c r="RAB63" s="132"/>
      <c r="RAC63" s="132"/>
      <c r="RAD63" s="132"/>
      <c r="RAE63" s="132"/>
      <c r="RAF63" s="132"/>
      <c r="RAG63" s="132"/>
      <c r="RAH63" s="132"/>
      <c r="RAI63" s="132"/>
      <c r="RAJ63" s="132"/>
      <c r="RAK63" s="132"/>
      <c r="RAL63" s="132"/>
      <c r="RAM63" s="132"/>
      <c r="RAN63" s="132"/>
      <c r="RAO63" s="132"/>
      <c r="RAP63" s="132"/>
      <c r="RAQ63" s="132"/>
      <c r="RAR63" s="132"/>
      <c r="RAS63" s="132"/>
      <c r="RAT63" s="132"/>
      <c r="RAU63" s="132"/>
      <c r="RAV63" s="132"/>
      <c r="RAW63" s="132"/>
      <c r="RAX63" s="132"/>
      <c r="RAY63" s="132"/>
      <c r="RAZ63" s="132"/>
      <c r="RBA63" s="132"/>
      <c r="RBB63" s="132"/>
      <c r="RBC63" s="132"/>
      <c r="RBD63" s="132"/>
      <c r="RBE63" s="132"/>
      <c r="RBF63" s="132"/>
      <c r="RBG63" s="132"/>
      <c r="RBH63" s="132"/>
      <c r="RBI63" s="132"/>
      <c r="RBJ63" s="132"/>
      <c r="RBK63" s="132"/>
      <c r="RBL63" s="132"/>
      <c r="RBM63" s="132"/>
      <c r="RBN63" s="132"/>
      <c r="RBO63" s="132"/>
      <c r="RBP63" s="132"/>
      <c r="RBQ63" s="132"/>
      <c r="RBR63" s="132"/>
      <c r="RBS63" s="132"/>
      <c r="RBT63" s="132"/>
      <c r="RBU63" s="132"/>
      <c r="RBV63" s="132"/>
      <c r="RBW63" s="132"/>
      <c r="RBX63" s="132"/>
      <c r="RBY63" s="132"/>
      <c r="RBZ63" s="132"/>
      <c r="RCA63" s="132"/>
      <c r="RCB63" s="132"/>
      <c r="RCC63" s="132"/>
      <c r="RCD63" s="132"/>
      <c r="RCE63" s="132"/>
      <c r="RCF63" s="132"/>
      <c r="RCG63" s="132"/>
      <c r="RCH63" s="132"/>
      <c r="RCI63" s="132"/>
      <c r="RCJ63" s="132"/>
      <c r="RCK63" s="132"/>
      <c r="RCL63" s="132"/>
      <c r="RCM63" s="132"/>
      <c r="RCN63" s="132"/>
      <c r="RCO63" s="132"/>
      <c r="RCP63" s="132"/>
      <c r="RCQ63" s="132"/>
      <c r="RCR63" s="132"/>
      <c r="RCS63" s="132"/>
      <c r="RCT63" s="132"/>
      <c r="RCU63" s="132"/>
      <c r="RCV63" s="132"/>
      <c r="RCW63" s="132"/>
      <c r="RCX63" s="132"/>
      <c r="RCY63" s="132"/>
      <c r="RCZ63" s="132"/>
      <c r="RDA63" s="132"/>
      <c r="RDB63" s="132"/>
      <c r="RDC63" s="132"/>
      <c r="RDD63" s="132"/>
      <c r="RDE63" s="132"/>
      <c r="RDF63" s="132"/>
      <c r="RDG63" s="132"/>
      <c r="RDH63" s="132"/>
      <c r="RDI63" s="132"/>
      <c r="RDJ63" s="132"/>
      <c r="RDK63" s="132"/>
      <c r="RDL63" s="132"/>
      <c r="RDM63" s="132"/>
      <c r="RDN63" s="132"/>
      <c r="RDO63" s="132"/>
      <c r="RDP63" s="132"/>
      <c r="RDQ63" s="132"/>
      <c r="RDR63" s="132"/>
      <c r="RDS63" s="132"/>
      <c r="RDT63" s="132"/>
      <c r="RDU63" s="132"/>
      <c r="RDV63" s="132"/>
      <c r="RDW63" s="132"/>
      <c r="RDX63" s="132"/>
      <c r="RDY63" s="132"/>
      <c r="RDZ63" s="132"/>
      <c r="REA63" s="132"/>
      <c r="REB63" s="132"/>
      <c r="REC63" s="132"/>
      <c r="RED63" s="132"/>
      <c r="REE63" s="132"/>
      <c r="REF63" s="132"/>
      <c r="REG63" s="132"/>
      <c r="REH63" s="132"/>
      <c r="REI63" s="132"/>
      <c r="REJ63" s="132"/>
      <c r="REK63" s="132"/>
      <c r="REL63" s="132"/>
      <c r="REM63" s="132"/>
      <c r="REN63" s="132"/>
      <c r="REO63" s="132"/>
      <c r="REP63" s="132"/>
      <c r="REQ63" s="132"/>
      <c r="RER63" s="132"/>
      <c r="RES63" s="132"/>
      <c r="RET63" s="132"/>
      <c r="REU63" s="132"/>
      <c r="REV63" s="132"/>
      <c r="REW63" s="132"/>
      <c r="REX63" s="132"/>
      <c r="REY63" s="132"/>
      <c r="REZ63" s="132"/>
      <c r="RFA63" s="132"/>
      <c r="RFB63" s="132"/>
      <c r="RFC63" s="132"/>
      <c r="RFD63" s="132"/>
      <c r="RFE63" s="132"/>
      <c r="RFF63" s="132"/>
      <c r="RFG63" s="132"/>
      <c r="RFH63" s="132"/>
      <c r="RFI63" s="132"/>
      <c r="RFJ63" s="132"/>
      <c r="RFK63" s="132"/>
      <c r="RFL63" s="132"/>
      <c r="RFM63" s="132"/>
      <c r="RFN63" s="132"/>
      <c r="RFO63" s="132"/>
      <c r="RFP63" s="132"/>
      <c r="RFQ63" s="132"/>
      <c r="RFR63" s="132"/>
      <c r="RFS63" s="132"/>
      <c r="RFT63" s="132"/>
      <c r="RFU63" s="132"/>
      <c r="RFV63" s="132"/>
      <c r="RFW63" s="132"/>
      <c r="RFX63" s="132"/>
      <c r="RFY63" s="132"/>
      <c r="RFZ63" s="132"/>
      <c r="RGA63" s="132"/>
      <c r="RGB63" s="132"/>
      <c r="RGC63" s="132"/>
      <c r="RGD63" s="132"/>
      <c r="RGE63" s="132"/>
      <c r="RGF63" s="132"/>
      <c r="RGG63" s="132"/>
      <c r="RGH63" s="132"/>
      <c r="RGI63" s="132"/>
      <c r="RGJ63" s="132"/>
      <c r="RGK63" s="132"/>
      <c r="RGL63" s="132"/>
      <c r="RGM63" s="132"/>
      <c r="RGN63" s="132"/>
      <c r="RGO63" s="132"/>
      <c r="RGP63" s="132"/>
      <c r="RGQ63" s="132"/>
      <c r="RGR63" s="132"/>
      <c r="RGS63" s="132"/>
      <c r="RGT63" s="132"/>
      <c r="RGU63" s="132"/>
      <c r="RGV63" s="132"/>
      <c r="RGW63" s="132"/>
      <c r="RGX63" s="132"/>
      <c r="RGY63" s="132"/>
      <c r="RGZ63" s="132"/>
      <c r="RHA63" s="132"/>
      <c r="RHB63" s="132"/>
      <c r="RHC63" s="132"/>
      <c r="RHD63" s="132"/>
      <c r="RHE63" s="132"/>
      <c r="RHF63" s="132"/>
      <c r="RHG63" s="132"/>
      <c r="RHH63" s="132"/>
      <c r="RHI63" s="132"/>
      <c r="RHJ63" s="132"/>
      <c r="RHK63" s="132"/>
      <c r="RHL63" s="132"/>
      <c r="RHM63" s="132"/>
      <c r="RHN63" s="132"/>
      <c r="RHO63" s="132"/>
      <c r="RHP63" s="132"/>
      <c r="RHQ63" s="132"/>
      <c r="RHR63" s="132"/>
      <c r="RHS63" s="132"/>
      <c r="RHT63" s="132"/>
      <c r="RHU63" s="132"/>
      <c r="RHV63" s="132"/>
      <c r="RHW63" s="132"/>
      <c r="RHX63" s="132"/>
      <c r="RHY63" s="132"/>
      <c r="RHZ63" s="132"/>
      <c r="RIA63" s="132"/>
      <c r="RIB63" s="132"/>
      <c r="RIC63" s="132"/>
      <c r="RID63" s="132"/>
      <c r="RIE63" s="132"/>
      <c r="RIF63" s="132"/>
      <c r="RIG63" s="132"/>
      <c r="RIH63" s="132"/>
      <c r="RII63" s="132"/>
      <c r="RIJ63" s="132"/>
      <c r="RIK63" s="132"/>
      <c r="RIL63" s="132"/>
      <c r="RIM63" s="132"/>
      <c r="RIN63" s="132"/>
      <c r="RIO63" s="132"/>
      <c r="RIP63" s="132"/>
      <c r="RIQ63" s="132"/>
      <c r="RIR63" s="132"/>
      <c r="RIS63" s="132"/>
      <c r="RIT63" s="132"/>
      <c r="RIU63" s="132"/>
      <c r="RIV63" s="132"/>
      <c r="RIW63" s="132"/>
      <c r="RIX63" s="132"/>
      <c r="RIY63" s="132"/>
      <c r="RIZ63" s="132"/>
      <c r="RJA63" s="132"/>
      <c r="RJB63" s="132"/>
      <c r="RJC63" s="132"/>
      <c r="RJD63" s="132"/>
      <c r="RJE63" s="132"/>
      <c r="RJF63" s="132"/>
      <c r="RJG63" s="132"/>
      <c r="RJH63" s="132"/>
      <c r="RJI63" s="132"/>
      <c r="RJJ63" s="132"/>
      <c r="RJK63" s="132"/>
      <c r="RJL63" s="132"/>
      <c r="RJM63" s="132"/>
      <c r="RJN63" s="132"/>
      <c r="RJO63" s="132"/>
      <c r="RJP63" s="132"/>
      <c r="RJQ63" s="132"/>
      <c r="RJR63" s="132"/>
      <c r="RJS63" s="132"/>
      <c r="RJT63" s="132"/>
      <c r="RJU63" s="132"/>
      <c r="RJV63" s="132"/>
      <c r="RJW63" s="132"/>
      <c r="RJX63" s="132"/>
      <c r="RJY63" s="132"/>
      <c r="RJZ63" s="132"/>
      <c r="RKA63" s="132"/>
      <c r="RKB63" s="132"/>
      <c r="RKC63" s="132"/>
      <c r="RKD63" s="132"/>
      <c r="RKE63" s="132"/>
      <c r="RKF63" s="132"/>
      <c r="RKG63" s="132"/>
      <c r="RKH63" s="132"/>
      <c r="RKI63" s="132"/>
      <c r="RKJ63" s="132"/>
      <c r="RKK63" s="132"/>
      <c r="RKL63" s="132"/>
      <c r="RKM63" s="132"/>
      <c r="RKN63" s="132"/>
      <c r="RKO63" s="132"/>
      <c r="RKP63" s="132"/>
      <c r="RKQ63" s="132"/>
      <c r="RKR63" s="132"/>
      <c r="RKS63" s="132"/>
      <c r="RKT63" s="132"/>
      <c r="RKU63" s="132"/>
      <c r="RKV63" s="132"/>
      <c r="RKW63" s="132"/>
      <c r="RKX63" s="132"/>
      <c r="RKY63" s="132"/>
      <c r="RKZ63" s="132"/>
      <c r="RLA63" s="132"/>
      <c r="RLB63" s="132"/>
      <c r="RLC63" s="132"/>
      <c r="RLD63" s="132"/>
      <c r="RLE63" s="132"/>
      <c r="RLF63" s="132"/>
      <c r="RLG63" s="132"/>
      <c r="RLH63" s="132"/>
      <c r="RLI63" s="132"/>
      <c r="RLJ63" s="132"/>
      <c r="RLK63" s="132"/>
      <c r="RLL63" s="132"/>
      <c r="RLM63" s="132"/>
      <c r="RLN63" s="132"/>
      <c r="RLO63" s="132"/>
      <c r="RLP63" s="132"/>
      <c r="RLQ63" s="132"/>
      <c r="RLR63" s="132"/>
      <c r="RLS63" s="132"/>
      <c r="RLT63" s="132"/>
      <c r="RLU63" s="132"/>
      <c r="RLV63" s="132"/>
      <c r="RLW63" s="132"/>
      <c r="RLX63" s="132"/>
      <c r="RLY63" s="132"/>
      <c r="RLZ63" s="132"/>
      <c r="RMA63" s="132"/>
      <c r="RMB63" s="132"/>
      <c r="RMC63" s="132"/>
      <c r="RMD63" s="132"/>
      <c r="RME63" s="132"/>
      <c r="RMF63" s="132"/>
      <c r="RMG63" s="132"/>
      <c r="RMH63" s="132"/>
      <c r="RMI63" s="132"/>
      <c r="RMJ63" s="132"/>
      <c r="RMK63" s="132"/>
      <c r="RML63" s="132"/>
      <c r="RMM63" s="132"/>
      <c r="RMN63" s="132"/>
      <c r="RMO63" s="132"/>
      <c r="RMP63" s="132"/>
      <c r="RMQ63" s="132"/>
      <c r="RMR63" s="132"/>
      <c r="RMS63" s="132"/>
      <c r="RMT63" s="132"/>
      <c r="RMU63" s="132"/>
      <c r="RMV63" s="132"/>
      <c r="RMW63" s="132"/>
      <c r="RMX63" s="132"/>
      <c r="RMY63" s="132"/>
      <c r="RMZ63" s="132"/>
      <c r="RNA63" s="132"/>
      <c r="RNB63" s="132"/>
      <c r="RNC63" s="132"/>
      <c r="RND63" s="132"/>
      <c r="RNE63" s="132"/>
      <c r="RNF63" s="132"/>
      <c r="RNG63" s="132"/>
      <c r="RNH63" s="132"/>
      <c r="RNI63" s="132"/>
      <c r="RNJ63" s="132"/>
      <c r="RNK63" s="132"/>
      <c r="RNL63" s="132"/>
      <c r="RNM63" s="132"/>
      <c r="RNN63" s="132"/>
      <c r="RNO63" s="132"/>
      <c r="RNP63" s="132"/>
      <c r="RNQ63" s="132"/>
      <c r="RNR63" s="132"/>
      <c r="RNS63" s="132"/>
      <c r="RNT63" s="132"/>
      <c r="RNU63" s="132"/>
      <c r="RNV63" s="132"/>
      <c r="RNW63" s="132"/>
      <c r="RNX63" s="132"/>
      <c r="RNY63" s="132"/>
      <c r="RNZ63" s="132"/>
      <c r="ROA63" s="132"/>
      <c r="ROB63" s="132"/>
      <c r="ROC63" s="132"/>
      <c r="ROD63" s="132"/>
      <c r="ROE63" s="132"/>
      <c r="ROF63" s="132"/>
      <c r="ROG63" s="132"/>
      <c r="ROH63" s="132"/>
      <c r="ROI63" s="132"/>
      <c r="ROJ63" s="132"/>
      <c r="ROK63" s="132"/>
      <c r="ROL63" s="132"/>
      <c r="ROM63" s="132"/>
      <c r="RON63" s="132"/>
      <c r="ROO63" s="132"/>
      <c r="ROP63" s="132"/>
      <c r="ROQ63" s="132"/>
      <c r="ROR63" s="132"/>
      <c r="ROS63" s="132"/>
      <c r="ROT63" s="132"/>
      <c r="ROU63" s="132"/>
      <c r="ROV63" s="132"/>
      <c r="ROW63" s="132"/>
      <c r="ROX63" s="132"/>
      <c r="ROY63" s="132"/>
      <c r="ROZ63" s="132"/>
      <c r="RPA63" s="132"/>
      <c r="RPB63" s="132"/>
      <c r="RPC63" s="132"/>
      <c r="RPD63" s="132"/>
      <c r="RPE63" s="132"/>
      <c r="RPF63" s="132"/>
      <c r="RPG63" s="132"/>
      <c r="RPH63" s="132"/>
      <c r="RPI63" s="132"/>
      <c r="RPJ63" s="132"/>
      <c r="RPK63" s="132"/>
      <c r="RPL63" s="132"/>
      <c r="RPM63" s="132"/>
      <c r="RPN63" s="132"/>
      <c r="RPO63" s="132"/>
      <c r="RPP63" s="132"/>
      <c r="RPQ63" s="132"/>
      <c r="RPR63" s="132"/>
      <c r="RPS63" s="132"/>
      <c r="RPT63" s="132"/>
      <c r="RPU63" s="132"/>
      <c r="RPV63" s="132"/>
      <c r="RPW63" s="132"/>
      <c r="RPX63" s="132"/>
      <c r="RPY63" s="132"/>
      <c r="RPZ63" s="132"/>
      <c r="RQA63" s="132"/>
      <c r="RQB63" s="132"/>
      <c r="RQC63" s="132"/>
      <c r="RQD63" s="132"/>
      <c r="RQE63" s="132"/>
      <c r="RQF63" s="132"/>
      <c r="RQG63" s="132"/>
      <c r="RQH63" s="132"/>
      <c r="RQI63" s="132"/>
      <c r="RQJ63" s="132"/>
      <c r="RQK63" s="132"/>
      <c r="RQL63" s="132"/>
      <c r="RQM63" s="132"/>
      <c r="RQN63" s="132"/>
      <c r="RQO63" s="132"/>
      <c r="RQP63" s="132"/>
      <c r="RQQ63" s="132"/>
      <c r="RQR63" s="132"/>
      <c r="RQS63" s="132"/>
      <c r="RQT63" s="132"/>
      <c r="RQU63" s="132"/>
      <c r="RQV63" s="132"/>
      <c r="RQW63" s="132"/>
      <c r="RQX63" s="132"/>
      <c r="RQY63" s="132"/>
      <c r="RQZ63" s="132"/>
      <c r="RRA63" s="132"/>
      <c r="RRB63" s="132"/>
      <c r="RRC63" s="132"/>
      <c r="RRD63" s="132"/>
      <c r="RRE63" s="132"/>
      <c r="RRF63" s="132"/>
      <c r="RRG63" s="132"/>
      <c r="RRH63" s="132"/>
      <c r="RRI63" s="132"/>
      <c r="RRJ63" s="132"/>
      <c r="RRK63" s="132"/>
      <c r="RRL63" s="132"/>
      <c r="RRM63" s="132"/>
      <c r="RRN63" s="132"/>
      <c r="RRO63" s="132"/>
      <c r="RRP63" s="132"/>
      <c r="RRQ63" s="132"/>
      <c r="RRR63" s="132"/>
      <c r="RRS63" s="132"/>
      <c r="RRT63" s="132"/>
      <c r="RRU63" s="132"/>
      <c r="RRV63" s="132"/>
      <c r="RRW63" s="132"/>
      <c r="RRX63" s="132"/>
      <c r="RRY63" s="132"/>
      <c r="RRZ63" s="132"/>
      <c r="RSA63" s="132"/>
      <c r="RSB63" s="132"/>
      <c r="RSC63" s="132"/>
      <c r="RSD63" s="132"/>
      <c r="RSE63" s="132"/>
      <c r="RSF63" s="132"/>
      <c r="RSG63" s="132"/>
      <c r="RSH63" s="132"/>
      <c r="RSI63" s="132"/>
      <c r="RSJ63" s="132"/>
      <c r="RSK63" s="132"/>
      <c r="RSL63" s="132"/>
      <c r="RSM63" s="132"/>
      <c r="RSN63" s="132"/>
      <c r="RSO63" s="132"/>
      <c r="RSP63" s="132"/>
      <c r="RSQ63" s="132"/>
      <c r="RSR63" s="132"/>
      <c r="RSS63" s="132"/>
      <c r="RST63" s="132"/>
      <c r="RSU63" s="132"/>
      <c r="RSV63" s="132"/>
      <c r="RSW63" s="132"/>
      <c r="RSX63" s="132"/>
      <c r="RSY63" s="132"/>
      <c r="RSZ63" s="132"/>
      <c r="RTA63" s="132"/>
      <c r="RTB63" s="132"/>
      <c r="RTC63" s="132"/>
      <c r="RTD63" s="132"/>
      <c r="RTE63" s="132"/>
      <c r="RTF63" s="132"/>
      <c r="RTG63" s="132"/>
      <c r="RTH63" s="132"/>
      <c r="RTI63" s="132"/>
      <c r="RTJ63" s="132"/>
      <c r="RTK63" s="132"/>
      <c r="RTL63" s="132"/>
      <c r="RTM63" s="132"/>
      <c r="RTN63" s="132"/>
      <c r="RTO63" s="132"/>
      <c r="RTP63" s="132"/>
      <c r="RTQ63" s="132"/>
      <c r="RTR63" s="132"/>
      <c r="RTS63" s="132"/>
      <c r="RTT63" s="132"/>
      <c r="RTU63" s="132"/>
      <c r="RTV63" s="132"/>
      <c r="RTW63" s="132"/>
      <c r="RTX63" s="132"/>
      <c r="RTY63" s="132"/>
      <c r="RTZ63" s="132"/>
      <c r="RUA63" s="132"/>
      <c r="RUB63" s="132"/>
      <c r="RUC63" s="132"/>
      <c r="RUD63" s="132"/>
      <c r="RUE63" s="132"/>
      <c r="RUF63" s="132"/>
      <c r="RUG63" s="132"/>
      <c r="RUH63" s="132"/>
      <c r="RUI63" s="132"/>
      <c r="RUJ63" s="132"/>
      <c r="RUK63" s="132"/>
      <c r="RUL63" s="132"/>
      <c r="RUM63" s="132"/>
      <c r="RUN63" s="132"/>
      <c r="RUO63" s="132"/>
      <c r="RUP63" s="132"/>
      <c r="RUQ63" s="132"/>
      <c r="RUR63" s="132"/>
      <c r="RUS63" s="132"/>
      <c r="RUT63" s="132"/>
      <c r="RUU63" s="132"/>
      <c r="RUV63" s="132"/>
      <c r="RUW63" s="132"/>
      <c r="RUX63" s="132"/>
      <c r="RUY63" s="132"/>
      <c r="RUZ63" s="132"/>
      <c r="RVA63" s="132"/>
      <c r="RVB63" s="132"/>
      <c r="RVC63" s="132"/>
      <c r="RVD63" s="132"/>
      <c r="RVE63" s="132"/>
      <c r="RVF63" s="132"/>
      <c r="RVG63" s="132"/>
      <c r="RVH63" s="132"/>
      <c r="RVI63" s="132"/>
      <c r="RVJ63" s="132"/>
      <c r="RVK63" s="132"/>
      <c r="RVL63" s="132"/>
      <c r="RVM63" s="132"/>
      <c r="RVN63" s="132"/>
      <c r="RVO63" s="132"/>
      <c r="RVP63" s="132"/>
      <c r="RVQ63" s="132"/>
      <c r="RVR63" s="132"/>
      <c r="RVS63" s="132"/>
      <c r="RVT63" s="132"/>
      <c r="RVU63" s="132"/>
      <c r="RVV63" s="132"/>
      <c r="RVW63" s="132"/>
      <c r="RVX63" s="132"/>
      <c r="RVY63" s="132"/>
      <c r="RVZ63" s="132"/>
      <c r="RWA63" s="132"/>
      <c r="RWB63" s="132"/>
      <c r="RWC63" s="132"/>
      <c r="RWD63" s="132"/>
      <c r="RWE63" s="132"/>
      <c r="RWF63" s="132"/>
      <c r="RWG63" s="132"/>
      <c r="RWH63" s="132"/>
      <c r="RWI63" s="132"/>
      <c r="RWJ63" s="132"/>
      <c r="RWK63" s="132"/>
      <c r="RWL63" s="132"/>
      <c r="RWM63" s="132"/>
      <c r="RWN63" s="132"/>
      <c r="RWO63" s="132"/>
      <c r="RWP63" s="132"/>
      <c r="RWQ63" s="132"/>
      <c r="RWR63" s="132"/>
      <c r="RWS63" s="132"/>
      <c r="RWT63" s="132"/>
      <c r="RWU63" s="132"/>
      <c r="RWV63" s="132"/>
      <c r="RWW63" s="132"/>
      <c r="RWX63" s="132"/>
      <c r="RWY63" s="132"/>
      <c r="RWZ63" s="132"/>
      <c r="RXA63" s="132"/>
      <c r="RXB63" s="132"/>
      <c r="RXC63" s="132"/>
      <c r="RXD63" s="132"/>
      <c r="RXE63" s="132"/>
      <c r="RXF63" s="132"/>
      <c r="RXG63" s="132"/>
      <c r="RXH63" s="132"/>
      <c r="RXI63" s="132"/>
      <c r="RXJ63" s="132"/>
      <c r="RXK63" s="132"/>
      <c r="RXL63" s="132"/>
      <c r="RXM63" s="132"/>
      <c r="RXN63" s="132"/>
      <c r="RXO63" s="132"/>
      <c r="RXP63" s="132"/>
      <c r="RXQ63" s="132"/>
      <c r="RXR63" s="132"/>
      <c r="RXS63" s="132"/>
      <c r="RXT63" s="132"/>
      <c r="RXU63" s="132"/>
      <c r="RXV63" s="132"/>
      <c r="RXW63" s="132"/>
      <c r="RXX63" s="132"/>
      <c r="RXY63" s="132"/>
      <c r="RXZ63" s="132"/>
      <c r="RYA63" s="132"/>
      <c r="RYB63" s="132"/>
      <c r="RYC63" s="132"/>
      <c r="RYD63" s="132"/>
      <c r="RYE63" s="132"/>
      <c r="RYF63" s="132"/>
      <c r="RYG63" s="132"/>
      <c r="RYH63" s="132"/>
      <c r="RYI63" s="132"/>
      <c r="RYJ63" s="132"/>
      <c r="RYK63" s="132"/>
      <c r="RYL63" s="132"/>
      <c r="RYM63" s="132"/>
      <c r="RYN63" s="132"/>
      <c r="RYO63" s="132"/>
      <c r="RYP63" s="132"/>
      <c r="RYQ63" s="132"/>
      <c r="RYR63" s="132"/>
      <c r="RYS63" s="132"/>
      <c r="RYT63" s="132"/>
      <c r="RYU63" s="132"/>
      <c r="RYV63" s="132"/>
      <c r="RYW63" s="132"/>
      <c r="RYX63" s="132"/>
      <c r="RYY63" s="132"/>
      <c r="RYZ63" s="132"/>
      <c r="RZA63" s="132"/>
      <c r="RZB63" s="132"/>
      <c r="RZC63" s="132"/>
      <c r="RZD63" s="132"/>
      <c r="RZE63" s="132"/>
      <c r="RZF63" s="132"/>
      <c r="RZG63" s="132"/>
      <c r="RZH63" s="132"/>
      <c r="RZI63" s="132"/>
      <c r="RZJ63" s="132"/>
      <c r="RZK63" s="132"/>
      <c r="RZL63" s="132"/>
      <c r="RZM63" s="132"/>
      <c r="RZN63" s="132"/>
      <c r="RZO63" s="132"/>
      <c r="RZP63" s="132"/>
      <c r="RZQ63" s="132"/>
      <c r="RZR63" s="132"/>
      <c r="RZS63" s="132"/>
      <c r="RZT63" s="132"/>
      <c r="RZU63" s="132"/>
      <c r="RZV63" s="132"/>
      <c r="RZW63" s="132"/>
      <c r="RZX63" s="132"/>
      <c r="RZY63" s="132"/>
      <c r="RZZ63" s="132"/>
      <c r="SAA63" s="132"/>
      <c r="SAB63" s="132"/>
      <c r="SAC63" s="132"/>
      <c r="SAD63" s="132"/>
      <c r="SAE63" s="132"/>
      <c r="SAF63" s="132"/>
      <c r="SAG63" s="132"/>
      <c r="SAH63" s="132"/>
      <c r="SAI63" s="132"/>
      <c r="SAJ63" s="132"/>
      <c r="SAK63" s="132"/>
      <c r="SAL63" s="132"/>
      <c r="SAM63" s="132"/>
      <c r="SAN63" s="132"/>
      <c r="SAO63" s="132"/>
      <c r="SAP63" s="132"/>
      <c r="SAQ63" s="132"/>
      <c r="SAR63" s="132"/>
      <c r="SAS63" s="132"/>
      <c r="SAT63" s="132"/>
      <c r="SAU63" s="132"/>
      <c r="SAV63" s="132"/>
      <c r="SAW63" s="132"/>
      <c r="SAX63" s="132"/>
      <c r="SAY63" s="132"/>
      <c r="SAZ63" s="132"/>
      <c r="SBA63" s="132"/>
      <c r="SBB63" s="132"/>
      <c r="SBC63" s="132"/>
      <c r="SBD63" s="132"/>
      <c r="SBE63" s="132"/>
      <c r="SBF63" s="132"/>
      <c r="SBG63" s="132"/>
      <c r="SBH63" s="132"/>
      <c r="SBI63" s="132"/>
      <c r="SBJ63" s="132"/>
      <c r="SBK63" s="132"/>
      <c r="SBL63" s="132"/>
      <c r="SBM63" s="132"/>
      <c r="SBN63" s="132"/>
      <c r="SBO63" s="132"/>
      <c r="SBP63" s="132"/>
      <c r="SBQ63" s="132"/>
      <c r="SBR63" s="132"/>
      <c r="SBS63" s="132"/>
      <c r="SBT63" s="132"/>
      <c r="SBU63" s="132"/>
      <c r="SBV63" s="132"/>
      <c r="SBW63" s="132"/>
      <c r="SBX63" s="132"/>
      <c r="SBY63" s="132"/>
      <c r="SBZ63" s="132"/>
      <c r="SCA63" s="132"/>
      <c r="SCB63" s="132"/>
      <c r="SCC63" s="132"/>
      <c r="SCD63" s="132"/>
      <c r="SCE63" s="132"/>
      <c r="SCF63" s="132"/>
      <c r="SCG63" s="132"/>
      <c r="SCH63" s="132"/>
      <c r="SCI63" s="132"/>
      <c r="SCJ63" s="132"/>
      <c r="SCK63" s="132"/>
      <c r="SCL63" s="132"/>
      <c r="SCM63" s="132"/>
      <c r="SCN63" s="132"/>
      <c r="SCO63" s="132"/>
      <c r="SCP63" s="132"/>
      <c r="SCQ63" s="132"/>
      <c r="SCR63" s="132"/>
      <c r="SCS63" s="132"/>
      <c r="SCT63" s="132"/>
      <c r="SCU63" s="132"/>
      <c r="SCV63" s="132"/>
      <c r="SCW63" s="132"/>
      <c r="SCX63" s="132"/>
      <c r="SCY63" s="132"/>
      <c r="SCZ63" s="132"/>
      <c r="SDA63" s="132"/>
      <c r="SDB63" s="132"/>
      <c r="SDC63" s="132"/>
      <c r="SDD63" s="132"/>
      <c r="SDE63" s="132"/>
      <c r="SDF63" s="132"/>
      <c r="SDG63" s="132"/>
      <c r="SDH63" s="132"/>
      <c r="SDI63" s="132"/>
      <c r="SDJ63" s="132"/>
      <c r="SDK63" s="132"/>
      <c r="SDL63" s="132"/>
      <c r="SDM63" s="132"/>
      <c r="SDN63" s="132"/>
      <c r="SDO63" s="132"/>
      <c r="SDP63" s="132"/>
      <c r="SDQ63" s="132"/>
      <c r="SDR63" s="132"/>
      <c r="SDS63" s="132"/>
      <c r="SDT63" s="132"/>
      <c r="SDU63" s="132"/>
      <c r="SDV63" s="132"/>
      <c r="SDW63" s="132"/>
      <c r="SDX63" s="132"/>
      <c r="SDY63" s="132"/>
      <c r="SDZ63" s="132"/>
      <c r="SEA63" s="132"/>
      <c r="SEB63" s="132"/>
      <c r="SEC63" s="132"/>
      <c r="SED63" s="132"/>
      <c r="SEE63" s="132"/>
      <c r="SEF63" s="132"/>
      <c r="SEG63" s="132"/>
      <c r="SEH63" s="132"/>
      <c r="SEI63" s="132"/>
      <c r="SEJ63" s="132"/>
      <c r="SEK63" s="132"/>
      <c r="SEL63" s="132"/>
      <c r="SEM63" s="132"/>
      <c r="SEN63" s="132"/>
      <c r="SEO63" s="132"/>
      <c r="SEP63" s="132"/>
      <c r="SEQ63" s="132"/>
      <c r="SER63" s="132"/>
      <c r="SES63" s="132"/>
      <c r="SET63" s="132"/>
      <c r="SEU63" s="132"/>
      <c r="SEV63" s="132"/>
      <c r="SEW63" s="132"/>
      <c r="SEX63" s="132"/>
      <c r="SEY63" s="132"/>
      <c r="SEZ63" s="132"/>
      <c r="SFA63" s="132"/>
      <c r="SFB63" s="132"/>
      <c r="SFC63" s="132"/>
      <c r="SFD63" s="132"/>
      <c r="SFE63" s="132"/>
      <c r="SFF63" s="132"/>
      <c r="SFG63" s="132"/>
      <c r="SFH63" s="132"/>
      <c r="SFI63" s="132"/>
      <c r="SFJ63" s="132"/>
      <c r="SFK63" s="132"/>
      <c r="SFL63" s="132"/>
      <c r="SFM63" s="132"/>
      <c r="SFN63" s="132"/>
      <c r="SFO63" s="132"/>
      <c r="SFP63" s="132"/>
      <c r="SFQ63" s="132"/>
      <c r="SFR63" s="132"/>
      <c r="SFS63" s="132"/>
      <c r="SFT63" s="132"/>
      <c r="SFU63" s="132"/>
      <c r="SFV63" s="132"/>
      <c r="SFW63" s="132"/>
      <c r="SFX63" s="132"/>
      <c r="SFY63" s="132"/>
      <c r="SFZ63" s="132"/>
      <c r="SGA63" s="132"/>
      <c r="SGB63" s="132"/>
      <c r="SGC63" s="132"/>
      <c r="SGD63" s="132"/>
      <c r="SGE63" s="132"/>
      <c r="SGF63" s="132"/>
      <c r="SGG63" s="132"/>
      <c r="SGH63" s="132"/>
      <c r="SGI63" s="132"/>
      <c r="SGJ63" s="132"/>
      <c r="SGK63" s="132"/>
      <c r="SGL63" s="132"/>
      <c r="SGM63" s="132"/>
      <c r="SGN63" s="132"/>
      <c r="SGO63" s="132"/>
      <c r="SGP63" s="132"/>
      <c r="SGQ63" s="132"/>
      <c r="SGR63" s="132"/>
      <c r="SGS63" s="132"/>
      <c r="SGT63" s="132"/>
      <c r="SGU63" s="132"/>
      <c r="SGV63" s="132"/>
      <c r="SGW63" s="132"/>
      <c r="SGX63" s="132"/>
      <c r="SGY63" s="132"/>
      <c r="SGZ63" s="132"/>
      <c r="SHA63" s="132"/>
      <c r="SHB63" s="132"/>
      <c r="SHC63" s="132"/>
      <c r="SHD63" s="132"/>
      <c r="SHE63" s="132"/>
      <c r="SHF63" s="132"/>
      <c r="SHG63" s="132"/>
      <c r="SHH63" s="132"/>
      <c r="SHI63" s="132"/>
      <c r="SHJ63" s="132"/>
      <c r="SHK63" s="132"/>
      <c r="SHL63" s="132"/>
      <c r="SHM63" s="132"/>
      <c r="SHN63" s="132"/>
      <c r="SHO63" s="132"/>
      <c r="SHP63" s="132"/>
      <c r="SHQ63" s="132"/>
      <c r="SHR63" s="132"/>
      <c r="SHS63" s="132"/>
      <c r="SHT63" s="132"/>
      <c r="SHU63" s="132"/>
      <c r="SHV63" s="132"/>
      <c r="SHW63" s="132"/>
      <c r="SHX63" s="132"/>
      <c r="SHY63" s="132"/>
      <c r="SHZ63" s="132"/>
      <c r="SIA63" s="132"/>
      <c r="SIB63" s="132"/>
      <c r="SIC63" s="132"/>
      <c r="SID63" s="132"/>
      <c r="SIE63" s="132"/>
      <c r="SIF63" s="132"/>
      <c r="SIG63" s="132"/>
      <c r="SIH63" s="132"/>
      <c r="SII63" s="132"/>
      <c r="SIJ63" s="132"/>
      <c r="SIK63" s="132"/>
      <c r="SIL63" s="132"/>
      <c r="SIM63" s="132"/>
      <c r="SIN63" s="132"/>
      <c r="SIO63" s="132"/>
      <c r="SIP63" s="132"/>
      <c r="SIQ63" s="132"/>
      <c r="SIR63" s="132"/>
      <c r="SIS63" s="132"/>
      <c r="SIT63" s="132"/>
      <c r="SIU63" s="132"/>
      <c r="SIV63" s="132"/>
      <c r="SIW63" s="132"/>
      <c r="SIX63" s="132"/>
      <c r="SIY63" s="132"/>
      <c r="SIZ63" s="132"/>
      <c r="SJA63" s="132"/>
      <c r="SJB63" s="132"/>
      <c r="SJC63" s="132"/>
      <c r="SJD63" s="132"/>
      <c r="SJE63" s="132"/>
      <c r="SJF63" s="132"/>
      <c r="SJG63" s="132"/>
      <c r="SJH63" s="132"/>
      <c r="SJI63" s="132"/>
      <c r="SJJ63" s="132"/>
      <c r="SJK63" s="132"/>
      <c r="SJL63" s="132"/>
      <c r="SJM63" s="132"/>
      <c r="SJN63" s="132"/>
      <c r="SJO63" s="132"/>
      <c r="SJP63" s="132"/>
      <c r="SJQ63" s="132"/>
      <c r="SJR63" s="132"/>
      <c r="SJS63" s="132"/>
      <c r="SJT63" s="132"/>
      <c r="SJU63" s="132"/>
      <c r="SJV63" s="132"/>
      <c r="SJW63" s="132"/>
      <c r="SJX63" s="132"/>
      <c r="SJY63" s="132"/>
      <c r="SJZ63" s="132"/>
      <c r="SKA63" s="132"/>
      <c r="SKB63" s="132"/>
      <c r="SKC63" s="132"/>
      <c r="SKD63" s="132"/>
      <c r="SKE63" s="132"/>
      <c r="SKF63" s="132"/>
      <c r="SKG63" s="132"/>
      <c r="SKH63" s="132"/>
      <c r="SKI63" s="132"/>
      <c r="SKJ63" s="132"/>
      <c r="SKK63" s="132"/>
      <c r="SKL63" s="132"/>
      <c r="SKM63" s="132"/>
      <c r="SKN63" s="132"/>
      <c r="SKO63" s="132"/>
      <c r="SKP63" s="132"/>
      <c r="SKQ63" s="132"/>
      <c r="SKR63" s="132"/>
      <c r="SKS63" s="132"/>
      <c r="SKT63" s="132"/>
      <c r="SKU63" s="132"/>
      <c r="SKV63" s="132"/>
      <c r="SKW63" s="132"/>
      <c r="SKX63" s="132"/>
      <c r="SKY63" s="132"/>
      <c r="SKZ63" s="132"/>
      <c r="SLA63" s="132"/>
      <c r="SLB63" s="132"/>
      <c r="SLC63" s="132"/>
      <c r="SLD63" s="132"/>
      <c r="SLE63" s="132"/>
      <c r="SLF63" s="132"/>
      <c r="SLG63" s="132"/>
      <c r="SLH63" s="132"/>
      <c r="SLI63" s="132"/>
      <c r="SLJ63" s="132"/>
      <c r="SLK63" s="132"/>
      <c r="SLL63" s="132"/>
      <c r="SLM63" s="132"/>
      <c r="SLN63" s="132"/>
      <c r="SLO63" s="132"/>
      <c r="SLP63" s="132"/>
      <c r="SLQ63" s="132"/>
      <c r="SLR63" s="132"/>
      <c r="SLS63" s="132"/>
      <c r="SLT63" s="132"/>
      <c r="SLU63" s="132"/>
      <c r="SLV63" s="132"/>
      <c r="SLW63" s="132"/>
      <c r="SLX63" s="132"/>
      <c r="SLY63" s="132"/>
      <c r="SLZ63" s="132"/>
      <c r="SMA63" s="132"/>
      <c r="SMB63" s="132"/>
      <c r="SMC63" s="132"/>
      <c r="SMD63" s="132"/>
      <c r="SME63" s="132"/>
      <c r="SMF63" s="132"/>
      <c r="SMG63" s="132"/>
      <c r="SMH63" s="132"/>
      <c r="SMI63" s="132"/>
      <c r="SMJ63" s="132"/>
      <c r="SMK63" s="132"/>
      <c r="SML63" s="132"/>
      <c r="SMM63" s="132"/>
      <c r="SMN63" s="132"/>
      <c r="SMO63" s="132"/>
      <c r="SMP63" s="132"/>
      <c r="SMQ63" s="132"/>
      <c r="SMR63" s="132"/>
      <c r="SMS63" s="132"/>
      <c r="SMT63" s="132"/>
      <c r="SMU63" s="132"/>
      <c r="SMV63" s="132"/>
      <c r="SMW63" s="132"/>
      <c r="SMX63" s="132"/>
      <c r="SMY63" s="132"/>
      <c r="SMZ63" s="132"/>
      <c r="SNA63" s="132"/>
      <c r="SNB63" s="132"/>
      <c r="SNC63" s="132"/>
      <c r="SND63" s="132"/>
      <c r="SNE63" s="132"/>
      <c r="SNF63" s="132"/>
      <c r="SNG63" s="132"/>
      <c r="SNH63" s="132"/>
      <c r="SNI63" s="132"/>
      <c r="SNJ63" s="132"/>
      <c r="SNK63" s="132"/>
      <c r="SNL63" s="132"/>
      <c r="SNM63" s="132"/>
      <c r="SNN63" s="132"/>
      <c r="SNO63" s="132"/>
      <c r="SNP63" s="132"/>
      <c r="SNQ63" s="132"/>
      <c r="SNR63" s="132"/>
      <c r="SNS63" s="132"/>
      <c r="SNT63" s="132"/>
      <c r="SNU63" s="132"/>
      <c r="SNV63" s="132"/>
      <c r="SNW63" s="132"/>
      <c r="SNX63" s="132"/>
      <c r="SNY63" s="132"/>
      <c r="SNZ63" s="132"/>
      <c r="SOA63" s="132"/>
      <c r="SOB63" s="132"/>
      <c r="SOC63" s="132"/>
      <c r="SOD63" s="132"/>
      <c r="SOE63" s="132"/>
      <c r="SOF63" s="132"/>
      <c r="SOG63" s="132"/>
      <c r="SOH63" s="132"/>
      <c r="SOI63" s="132"/>
      <c r="SOJ63" s="132"/>
      <c r="SOK63" s="132"/>
      <c r="SOL63" s="132"/>
      <c r="SOM63" s="132"/>
      <c r="SON63" s="132"/>
      <c r="SOO63" s="132"/>
      <c r="SOP63" s="132"/>
      <c r="SOQ63" s="132"/>
      <c r="SOR63" s="132"/>
      <c r="SOS63" s="132"/>
      <c r="SOT63" s="132"/>
      <c r="SOU63" s="132"/>
      <c r="SOV63" s="132"/>
      <c r="SOW63" s="132"/>
      <c r="SOX63" s="132"/>
      <c r="SOY63" s="132"/>
      <c r="SOZ63" s="132"/>
      <c r="SPA63" s="132"/>
      <c r="SPB63" s="132"/>
      <c r="SPC63" s="132"/>
      <c r="SPD63" s="132"/>
      <c r="SPE63" s="132"/>
      <c r="SPF63" s="132"/>
      <c r="SPG63" s="132"/>
      <c r="SPH63" s="132"/>
      <c r="SPI63" s="132"/>
      <c r="SPJ63" s="132"/>
      <c r="SPK63" s="132"/>
      <c r="SPL63" s="132"/>
      <c r="SPM63" s="132"/>
      <c r="SPN63" s="132"/>
      <c r="SPO63" s="132"/>
      <c r="SPP63" s="132"/>
      <c r="SPQ63" s="132"/>
      <c r="SPR63" s="132"/>
      <c r="SPS63" s="132"/>
      <c r="SPT63" s="132"/>
      <c r="SPU63" s="132"/>
      <c r="SPV63" s="132"/>
      <c r="SPW63" s="132"/>
      <c r="SPX63" s="132"/>
      <c r="SPY63" s="132"/>
      <c r="SPZ63" s="132"/>
      <c r="SQA63" s="132"/>
      <c r="SQB63" s="132"/>
      <c r="SQC63" s="132"/>
      <c r="SQD63" s="132"/>
      <c r="SQE63" s="132"/>
      <c r="SQF63" s="132"/>
      <c r="SQG63" s="132"/>
      <c r="SQH63" s="132"/>
      <c r="SQI63" s="132"/>
      <c r="SQJ63" s="132"/>
      <c r="SQK63" s="132"/>
      <c r="SQL63" s="132"/>
      <c r="SQM63" s="132"/>
      <c r="SQN63" s="132"/>
      <c r="SQO63" s="132"/>
      <c r="SQP63" s="132"/>
      <c r="SQQ63" s="132"/>
      <c r="SQR63" s="132"/>
      <c r="SQS63" s="132"/>
      <c r="SQT63" s="132"/>
      <c r="SQU63" s="132"/>
      <c r="SQV63" s="132"/>
      <c r="SQW63" s="132"/>
      <c r="SQX63" s="132"/>
      <c r="SQY63" s="132"/>
      <c r="SQZ63" s="132"/>
      <c r="SRA63" s="132"/>
      <c r="SRB63" s="132"/>
      <c r="SRC63" s="132"/>
      <c r="SRD63" s="132"/>
      <c r="SRE63" s="132"/>
      <c r="SRF63" s="132"/>
      <c r="SRG63" s="132"/>
      <c r="SRH63" s="132"/>
      <c r="SRI63" s="132"/>
      <c r="SRJ63" s="132"/>
      <c r="SRK63" s="132"/>
      <c r="SRL63" s="132"/>
      <c r="SRM63" s="132"/>
      <c r="SRN63" s="132"/>
      <c r="SRO63" s="132"/>
      <c r="SRP63" s="132"/>
      <c r="SRQ63" s="132"/>
      <c r="SRR63" s="132"/>
      <c r="SRS63" s="132"/>
      <c r="SRT63" s="132"/>
      <c r="SRU63" s="132"/>
      <c r="SRV63" s="132"/>
      <c r="SRW63" s="132"/>
      <c r="SRX63" s="132"/>
      <c r="SRY63" s="132"/>
      <c r="SRZ63" s="132"/>
      <c r="SSA63" s="132"/>
      <c r="SSB63" s="132"/>
      <c r="SSC63" s="132"/>
      <c r="SSD63" s="132"/>
      <c r="SSE63" s="132"/>
      <c r="SSF63" s="132"/>
      <c r="SSG63" s="132"/>
      <c r="SSH63" s="132"/>
      <c r="SSI63" s="132"/>
      <c r="SSJ63" s="132"/>
      <c r="SSK63" s="132"/>
      <c r="SSL63" s="132"/>
      <c r="SSM63" s="132"/>
      <c r="SSN63" s="132"/>
      <c r="SSO63" s="132"/>
      <c r="SSP63" s="132"/>
      <c r="SSQ63" s="132"/>
      <c r="SSR63" s="132"/>
      <c r="SSS63" s="132"/>
      <c r="SST63" s="132"/>
      <c r="SSU63" s="132"/>
      <c r="SSV63" s="132"/>
      <c r="SSW63" s="132"/>
      <c r="SSX63" s="132"/>
      <c r="SSY63" s="132"/>
      <c r="SSZ63" s="132"/>
      <c r="STA63" s="132"/>
      <c r="STB63" s="132"/>
      <c r="STC63" s="132"/>
      <c r="STD63" s="132"/>
      <c r="STE63" s="132"/>
      <c r="STF63" s="132"/>
      <c r="STG63" s="132"/>
      <c r="STH63" s="132"/>
      <c r="STI63" s="132"/>
      <c r="STJ63" s="132"/>
      <c r="STK63" s="132"/>
      <c r="STL63" s="132"/>
      <c r="STM63" s="132"/>
      <c r="STN63" s="132"/>
      <c r="STO63" s="132"/>
      <c r="STP63" s="132"/>
      <c r="STQ63" s="132"/>
      <c r="STR63" s="132"/>
      <c r="STS63" s="132"/>
      <c r="STT63" s="132"/>
      <c r="STU63" s="132"/>
      <c r="STV63" s="132"/>
      <c r="STW63" s="132"/>
      <c r="STX63" s="132"/>
      <c r="STY63" s="132"/>
      <c r="STZ63" s="132"/>
      <c r="SUA63" s="132"/>
      <c r="SUB63" s="132"/>
      <c r="SUC63" s="132"/>
      <c r="SUD63" s="132"/>
      <c r="SUE63" s="132"/>
      <c r="SUF63" s="132"/>
      <c r="SUG63" s="132"/>
      <c r="SUH63" s="132"/>
      <c r="SUI63" s="132"/>
      <c r="SUJ63" s="132"/>
      <c r="SUK63" s="132"/>
      <c r="SUL63" s="132"/>
      <c r="SUM63" s="132"/>
      <c r="SUN63" s="132"/>
      <c r="SUO63" s="132"/>
      <c r="SUP63" s="132"/>
      <c r="SUQ63" s="132"/>
      <c r="SUR63" s="132"/>
      <c r="SUS63" s="132"/>
      <c r="SUT63" s="132"/>
      <c r="SUU63" s="132"/>
      <c r="SUV63" s="132"/>
      <c r="SUW63" s="132"/>
      <c r="SUX63" s="132"/>
      <c r="SUY63" s="132"/>
      <c r="SUZ63" s="132"/>
      <c r="SVA63" s="132"/>
      <c r="SVB63" s="132"/>
      <c r="SVC63" s="132"/>
      <c r="SVD63" s="132"/>
      <c r="SVE63" s="132"/>
      <c r="SVF63" s="132"/>
      <c r="SVG63" s="132"/>
      <c r="SVH63" s="132"/>
      <c r="SVI63" s="132"/>
      <c r="SVJ63" s="132"/>
      <c r="SVK63" s="132"/>
      <c r="SVL63" s="132"/>
      <c r="SVM63" s="132"/>
      <c r="SVN63" s="132"/>
      <c r="SVO63" s="132"/>
      <c r="SVP63" s="132"/>
      <c r="SVQ63" s="132"/>
      <c r="SVR63" s="132"/>
      <c r="SVS63" s="132"/>
      <c r="SVT63" s="132"/>
      <c r="SVU63" s="132"/>
      <c r="SVV63" s="132"/>
      <c r="SVW63" s="132"/>
      <c r="SVX63" s="132"/>
      <c r="SVY63" s="132"/>
      <c r="SVZ63" s="132"/>
      <c r="SWA63" s="132"/>
      <c r="SWB63" s="132"/>
      <c r="SWC63" s="132"/>
      <c r="SWD63" s="132"/>
      <c r="SWE63" s="132"/>
      <c r="SWF63" s="132"/>
      <c r="SWG63" s="132"/>
      <c r="SWH63" s="132"/>
      <c r="SWI63" s="132"/>
      <c r="SWJ63" s="132"/>
      <c r="SWK63" s="132"/>
      <c r="SWL63" s="132"/>
      <c r="SWM63" s="132"/>
      <c r="SWN63" s="132"/>
      <c r="SWO63" s="132"/>
      <c r="SWP63" s="132"/>
      <c r="SWQ63" s="132"/>
      <c r="SWR63" s="132"/>
      <c r="SWS63" s="132"/>
      <c r="SWT63" s="132"/>
      <c r="SWU63" s="132"/>
      <c r="SWV63" s="132"/>
      <c r="SWW63" s="132"/>
      <c r="SWX63" s="132"/>
      <c r="SWY63" s="132"/>
      <c r="SWZ63" s="132"/>
      <c r="SXA63" s="132"/>
      <c r="SXB63" s="132"/>
      <c r="SXC63" s="132"/>
      <c r="SXD63" s="132"/>
      <c r="SXE63" s="132"/>
      <c r="SXF63" s="132"/>
      <c r="SXG63" s="132"/>
      <c r="SXH63" s="132"/>
      <c r="SXI63" s="132"/>
      <c r="SXJ63" s="132"/>
      <c r="SXK63" s="132"/>
      <c r="SXL63" s="132"/>
      <c r="SXM63" s="132"/>
      <c r="SXN63" s="132"/>
      <c r="SXO63" s="132"/>
      <c r="SXP63" s="132"/>
      <c r="SXQ63" s="132"/>
      <c r="SXR63" s="132"/>
      <c r="SXS63" s="132"/>
      <c r="SXT63" s="132"/>
      <c r="SXU63" s="132"/>
      <c r="SXV63" s="132"/>
      <c r="SXW63" s="132"/>
      <c r="SXX63" s="132"/>
      <c r="SXY63" s="132"/>
      <c r="SXZ63" s="132"/>
      <c r="SYA63" s="132"/>
      <c r="SYB63" s="132"/>
      <c r="SYC63" s="132"/>
      <c r="SYD63" s="132"/>
      <c r="SYE63" s="132"/>
      <c r="SYF63" s="132"/>
      <c r="SYG63" s="132"/>
      <c r="SYH63" s="132"/>
      <c r="SYI63" s="132"/>
      <c r="SYJ63" s="132"/>
      <c r="SYK63" s="132"/>
      <c r="SYL63" s="132"/>
      <c r="SYM63" s="132"/>
      <c r="SYN63" s="132"/>
      <c r="SYO63" s="132"/>
      <c r="SYP63" s="132"/>
      <c r="SYQ63" s="132"/>
      <c r="SYR63" s="132"/>
      <c r="SYS63" s="132"/>
      <c r="SYT63" s="132"/>
      <c r="SYU63" s="132"/>
      <c r="SYV63" s="132"/>
      <c r="SYW63" s="132"/>
      <c r="SYX63" s="132"/>
      <c r="SYY63" s="132"/>
      <c r="SYZ63" s="132"/>
      <c r="SZA63" s="132"/>
      <c r="SZB63" s="132"/>
      <c r="SZC63" s="132"/>
      <c r="SZD63" s="132"/>
      <c r="SZE63" s="132"/>
      <c r="SZF63" s="132"/>
      <c r="SZG63" s="132"/>
      <c r="SZH63" s="132"/>
      <c r="SZI63" s="132"/>
      <c r="SZJ63" s="132"/>
      <c r="SZK63" s="132"/>
      <c r="SZL63" s="132"/>
      <c r="SZM63" s="132"/>
      <c r="SZN63" s="132"/>
      <c r="SZO63" s="132"/>
      <c r="SZP63" s="132"/>
      <c r="SZQ63" s="132"/>
      <c r="SZR63" s="132"/>
      <c r="SZS63" s="132"/>
      <c r="SZT63" s="132"/>
      <c r="SZU63" s="132"/>
      <c r="SZV63" s="132"/>
      <c r="SZW63" s="132"/>
      <c r="SZX63" s="132"/>
      <c r="SZY63" s="132"/>
      <c r="SZZ63" s="132"/>
      <c r="TAA63" s="132"/>
      <c r="TAB63" s="132"/>
      <c r="TAC63" s="132"/>
      <c r="TAD63" s="132"/>
      <c r="TAE63" s="132"/>
      <c r="TAF63" s="132"/>
      <c r="TAG63" s="132"/>
      <c r="TAH63" s="132"/>
      <c r="TAI63" s="132"/>
      <c r="TAJ63" s="132"/>
      <c r="TAK63" s="132"/>
      <c r="TAL63" s="132"/>
      <c r="TAM63" s="132"/>
      <c r="TAN63" s="132"/>
      <c r="TAO63" s="132"/>
      <c r="TAP63" s="132"/>
      <c r="TAQ63" s="132"/>
      <c r="TAR63" s="132"/>
      <c r="TAS63" s="132"/>
      <c r="TAT63" s="132"/>
      <c r="TAU63" s="132"/>
      <c r="TAV63" s="132"/>
      <c r="TAW63" s="132"/>
      <c r="TAX63" s="132"/>
      <c r="TAY63" s="132"/>
      <c r="TAZ63" s="132"/>
      <c r="TBA63" s="132"/>
      <c r="TBB63" s="132"/>
      <c r="TBC63" s="132"/>
      <c r="TBD63" s="132"/>
      <c r="TBE63" s="132"/>
      <c r="TBF63" s="132"/>
      <c r="TBG63" s="132"/>
      <c r="TBH63" s="132"/>
      <c r="TBI63" s="132"/>
      <c r="TBJ63" s="132"/>
      <c r="TBK63" s="132"/>
      <c r="TBL63" s="132"/>
      <c r="TBM63" s="132"/>
      <c r="TBN63" s="132"/>
      <c r="TBO63" s="132"/>
      <c r="TBP63" s="132"/>
      <c r="TBQ63" s="132"/>
      <c r="TBR63" s="132"/>
      <c r="TBS63" s="132"/>
      <c r="TBT63" s="132"/>
      <c r="TBU63" s="132"/>
      <c r="TBV63" s="132"/>
      <c r="TBW63" s="132"/>
      <c r="TBX63" s="132"/>
      <c r="TBY63" s="132"/>
      <c r="TBZ63" s="132"/>
      <c r="TCA63" s="132"/>
      <c r="TCB63" s="132"/>
      <c r="TCC63" s="132"/>
      <c r="TCD63" s="132"/>
      <c r="TCE63" s="132"/>
      <c r="TCF63" s="132"/>
      <c r="TCG63" s="132"/>
      <c r="TCH63" s="132"/>
      <c r="TCI63" s="132"/>
      <c r="TCJ63" s="132"/>
      <c r="TCK63" s="132"/>
      <c r="TCL63" s="132"/>
      <c r="TCM63" s="132"/>
      <c r="TCN63" s="132"/>
      <c r="TCO63" s="132"/>
      <c r="TCP63" s="132"/>
      <c r="TCQ63" s="132"/>
      <c r="TCR63" s="132"/>
      <c r="TCS63" s="132"/>
      <c r="TCT63" s="132"/>
      <c r="TCU63" s="132"/>
      <c r="TCV63" s="132"/>
      <c r="TCW63" s="132"/>
      <c r="TCX63" s="132"/>
      <c r="TCY63" s="132"/>
      <c r="TCZ63" s="132"/>
      <c r="TDA63" s="132"/>
      <c r="TDB63" s="132"/>
      <c r="TDC63" s="132"/>
      <c r="TDD63" s="132"/>
      <c r="TDE63" s="132"/>
      <c r="TDF63" s="132"/>
      <c r="TDG63" s="132"/>
      <c r="TDH63" s="132"/>
      <c r="TDI63" s="132"/>
      <c r="TDJ63" s="132"/>
      <c r="TDK63" s="132"/>
      <c r="TDL63" s="132"/>
      <c r="TDM63" s="132"/>
      <c r="TDN63" s="132"/>
      <c r="TDO63" s="132"/>
      <c r="TDP63" s="132"/>
      <c r="TDQ63" s="132"/>
      <c r="TDR63" s="132"/>
      <c r="TDS63" s="132"/>
      <c r="TDT63" s="132"/>
      <c r="TDU63" s="132"/>
      <c r="TDV63" s="132"/>
      <c r="TDW63" s="132"/>
      <c r="TDX63" s="132"/>
      <c r="TDY63" s="132"/>
      <c r="TDZ63" s="132"/>
      <c r="TEA63" s="132"/>
      <c r="TEB63" s="132"/>
      <c r="TEC63" s="132"/>
      <c r="TED63" s="132"/>
      <c r="TEE63" s="132"/>
      <c r="TEF63" s="132"/>
      <c r="TEG63" s="132"/>
      <c r="TEH63" s="132"/>
      <c r="TEI63" s="132"/>
      <c r="TEJ63" s="132"/>
      <c r="TEK63" s="132"/>
      <c r="TEL63" s="132"/>
      <c r="TEM63" s="132"/>
      <c r="TEN63" s="132"/>
      <c r="TEO63" s="132"/>
      <c r="TEP63" s="132"/>
      <c r="TEQ63" s="132"/>
      <c r="TER63" s="132"/>
      <c r="TES63" s="132"/>
      <c r="TET63" s="132"/>
      <c r="TEU63" s="132"/>
      <c r="TEV63" s="132"/>
      <c r="TEW63" s="132"/>
      <c r="TEX63" s="132"/>
      <c r="TEY63" s="132"/>
      <c r="TEZ63" s="132"/>
      <c r="TFA63" s="132"/>
      <c r="TFB63" s="132"/>
      <c r="TFC63" s="132"/>
      <c r="TFD63" s="132"/>
      <c r="TFE63" s="132"/>
      <c r="TFF63" s="132"/>
      <c r="TFG63" s="132"/>
      <c r="TFH63" s="132"/>
      <c r="TFI63" s="132"/>
      <c r="TFJ63" s="132"/>
      <c r="TFK63" s="132"/>
      <c r="TFL63" s="132"/>
      <c r="TFM63" s="132"/>
      <c r="TFN63" s="132"/>
      <c r="TFO63" s="132"/>
      <c r="TFP63" s="132"/>
      <c r="TFQ63" s="132"/>
      <c r="TFR63" s="132"/>
      <c r="TFS63" s="132"/>
      <c r="TFT63" s="132"/>
      <c r="TFU63" s="132"/>
      <c r="TFV63" s="132"/>
      <c r="TFW63" s="132"/>
      <c r="TFX63" s="132"/>
      <c r="TFY63" s="132"/>
      <c r="TFZ63" s="132"/>
      <c r="TGA63" s="132"/>
      <c r="TGB63" s="132"/>
      <c r="TGC63" s="132"/>
      <c r="TGD63" s="132"/>
      <c r="TGE63" s="132"/>
      <c r="TGF63" s="132"/>
      <c r="TGG63" s="132"/>
      <c r="TGH63" s="132"/>
      <c r="TGI63" s="132"/>
      <c r="TGJ63" s="132"/>
      <c r="TGK63" s="132"/>
      <c r="TGL63" s="132"/>
      <c r="TGM63" s="132"/>
      <c r="TGN63" s="132"/>
      <c r="TGO63" s="132"/>
      <c r="TGP63" s="132"/>
      <c r="TGQ63" s="132"/>
      <c r="TGR63" s="132"/>
      <c r="TGS63" s="132"/>
      <c r="TGT63" s="132"/>
      <c r="TGU63" s="132"/>
      <c r="TGV63" s="132"/>
      <c r="TGW63" s="132"/>
      <c r="TGX63" s="132"/>
      <c r="TGY63" s="132"/>
      <c r="TGZ63" s="132"/>
      <c r="THA63" s="132"/>
      <c r="THB63" s="132"/>
      <c r="THC63" s="132"/>
      <c r="THD63" s="132"/>
      <c r="THE63" s="132"/>
      <c r="THF63" s="132"/>
      <c r="THG63" s="132"/>
      <c r="THH63" s="132"/>
      <c r="THI63" s="132"/>
      <c r="THJ63" s="132"/>
      <c r="THK63" s="132"/>
      <c r="THL63" s="132"/>
      <c r="THM63" s="132"/>
      <c r="THN63" s="132"/>
      <c r="THO63" s="132"/>
      <c r="THP63" s="132"/>
      <c r="THQ63" s="132"/>
      <c r="THR63" s="132"/>
      <c r="THS63" s="132"/>
      <c r="THT63" s="132"/>
      <c r="THU63" s="132"/>
      <c r="THV63" s="132"/>
      <c r="THW63" s="132"/>
      <c r="THX63" s="132"/>
      <c r="THY63" s="132"/>
      <c r="THZ63" s="132"/>
      <c r="TIA63" s="132"/>
      <c r="TIB63" s="132"/>
      <c r="TIC63" s="132"/>
      <c r="TID63" s="132"/>
      <c r="TIE63" s="132"/>
      <c r="TIF63" s="132"/>
      <c r="TIG63" s="132"/>
      <c r="TIH63" s="132"/>
      <c r="TII63" s="132"/>
      <c r="TIJ63" s="132"/>
      <c r="TIK63" s="132"/>
      <c r="TIL63" s="132"/>
      <c r="TIM63" s="132"/>
      <c r="TIN63" s="132"/>
      <c r="TIO63" s="132"/>
      <c r="TIP63" s="132"/>
      <c r="TIQ63" s="132"/>
      <c r="TIR63" s="132"/>
      <c r="TIS63" s="132"/>
      <c r="TIT63" s="132"/>
      <c r="TIU63" s="132"/>
      <c r="TIV63" s="132"/>
      <c r="TIW63" s="132"/>
      <c r="TIX63" s="132"/>
      <c r="TIY63" s="132"/>
      <c r="TIZ63" s="132"/>
      <c r="TJA63" s="132"/>
      <c r="TJB63" s="132"/>
      <c r="TJC63" s="132"/>
      <c r="TJD63" s="132"/>
      <c r="TJE63" s="132"/>
      <c r="TJF63" s="132"/>
      <c r="TJG63" s="132"/>
      <c r="TJH63" s="132"/>
      <c r="TJI63" s="132"/>
      <c r="TJJ63" s="132"/>
      <c r="TJK63" s="132"/>
      <c r="TJL63" s="132"/>
      <c r="TJM63" s="132"/>
      <c r="TJN63" s="132"/>
      <c r="TJO63" s="132"/>
      <c r="TJP63" s="132"/>
      <c r="TJQ63" s="132"/>
      <c r="TJR63" s="132"/>
      <c r="TJS63" s="132"/>
      <c r="TJT63" s="132"/>
      <c r="TJU63" s="132"/>
      <c r="TJV63" s="132"/>
      <c r="TJW63" s="132"/>
      <c r="TJX63" s="132"/>
      <c r="TJY63" s="132"/>
      <c r="TJZ63" s="132"/>
      <c r="TKA63" s="132"/>
      <c r="TKB63" s="132"/>
      <c r="TKC63" s="132"/>
      <c r="TKD63" s="132"/>
      <c r="TKE63" s="132"/>
      <c r="TKF63" s="132"/>
      <c r="TKG63" s="132"/>
      <c r="TKH63" s="132"/>
      <c r="TKI63" s="132"/>
      <c r="TKJ63" s="132"/>
      <c r="TKK63" s="132"/>
      <c r="TKL63" s="132"/>
      <c r="TKM63" s="132"/>
      <c r="TKN63" s="132"/>
      <c r="TKO63" s="132"/>
      <c r="TKP63" s="132"/>
      <c r="TKQ63" s="132"/>
      <c r="TKR63" s="132"/>
      <c r="TKS63" s="132"/>
      <c r="TKT63" s="132"/>
      <c r="TKU63" s="132"/>
      <c r="TKV63" s="132"/>
      <c r="TKW63" s="132"/>
      <c r="TKX63" s="132"/>
      <c r="TKY63" s="132"/>
      <c r="TKZ63" s="132"/>
      <c r="TLA63" s="132"/>
      <c r="TLB63" s="132"/>
      <c r="TLC63" s="132"/>
      <c r="TLD63" s="132"/>
      <c r="TLE63" s="132"/>
      <c r="TLF63" s="132"/>
      <c r="TLG63" s="132"/>
      <c r="TLH63" s="132"/>
      <c r="TLI63" s="132"/>
      <c r="TLJ63" s="132"/>
      <c r="TLK63" s="132"/>
      <c r="TLL63" s="132"/>
      <c r="TLM63" s="132"/>
      <c r="TLN63" s="132"/>
      <c r="TLO63" s="132"/>
      <c r="TLP63" s="132"/>
      <c r="TLQ63" s="132"/>
      <c r="TLR63" s="132"/>
      <c r="TLS63" s="132"/>
      <c r="TLT63" s="132"/>
      <c r="TLU63" s="132"/>
      <c r="TLV63" s="132"/>
      <c r="TLW63" s="132"/>
      <c r="TLX63" s="132"/>
      <c r="TLY63" s="132"/>
      <c r="TLZ63" s="132"/>
      <c r="TMA63" s="132"/>
      <c r="TMB63" s="132"/>
      <c r="TMC63" s="132"/>
      <c r="TMD63" s="132"/>
      <c r="TME63" s="132"/>
      <c r="TMF63" s="132"/>
      <c r="TMG63" s="132"/>
      <c r="TMH63" s="132"/>
      <c r="TMI63" s="132"/>
      <c r="TMJ63" s="132"/>
      <c r="TMK63" s="132"/>
      <c r="TML63" s="132"/>
      <c r="TMM63" s="132"/>
      <c r="TMN63" s="132"/>
      <c r="TMO63" s="132"/>
      <c r="TMP63" s="132"/>
      <c r="TMQ63" s="132"/>
      <c r="TMR63" s="132"/>
      <c r="TMS63" s="132"/>
      <c r="TMT63" s="132"/>
      <c r="TMU63" s="132"/>
      <c r="TMV63" s="132"/>
      <c r="TMW63" s="132"/>
      <c r="TMX63" s="132"/>
      <c r="TMY63" s="132"/>
      <c r="TMZ63" s="132"/>
      <c r="TNA63" s="132"/>
      <c r="TNB63" s="132"/>
      <c r="TNC63" s="132"/>
      <c r="TND63" s="132"/>
      <c r="TNE63" s="132"/>
      <c r="TNF63" s="132"/>
      <c r="TNG63" s="132"/>
      <c r="TNH63" s="132"/>
      <c r="TNI63" s="132"/>
      <c r="TNJ63" s="132"/>
      <c r="TNK63" s="132"/>
      <c r="TNL63" s="132"/>
      <c r="TNM63" s="132"/>
      <c r="TNN63" s="132"/>
      <c r="TNO63" s="132"/>
      <c r="TNP63" s="132"/>
      <c r="TNQ63" s="132"/>
      <c r="TNR63" s="132"/>
      <c r="TNS63" s="132"/>
      <c r="TNT63" s="132"/>
      <c r="TNU63" s="132"/>
      <c r="TNV63" s="132"/>
      <c r="TNW63" s="132"/>
      <c r="TNX63" s="132"/>
      <c r="TNY63" s="132"/>
      <c r="TNZ63" s="132"/>
      <c r="TOA63" s="132"/>
      <c r="TOB63" s="132"/>
      <c r="TOC63" s="132"/>
      <c r="TOD63" s="132"/>
      <c r="TOE63" s="132"/>
      <c r="TOF63" s="132"/>
      <c r="TOG63" s="132"/>
      <c r="TOH63" s="132"/>
      <c r="TOI63" s="132"/>
      <c r="TOJ63" s="132"/>
      <c r="TOK63" s="132"/>
      <c r="TOL63" s="132"/>
      <c r="TOM63" s="132"/>
      <c r="TON63" s="132"/>
      <c r="TOO63" s="132"/>
      <c r="TOP63" s="132"/>
      <c r="TOQ63" s="132"/>
      <c r="TOR63" s="132"/>
      <c r="TOS63" s="132"/>
      <c r="TOT63" s="132"/>
      <c r="TOU63" s="132"/>
      <c r="TOV63" s="132"/>
      <c r="TOW63" s="132"/>
      <c r="TOX63" s="132"/>
      <c r="TOY63" s="132"/>
      <c r="TOZ63" s="132"/>
      <c r="TPA63" s="132"/>
      <c r="TPB63" s="132"/>
      <c r="TPC63" s="132"/>
      <c r="TPD63" s="132"/>
      <c r="TPE63" s="132"/>
      <c r="TPF63" s="132"/>
      <c r="TPG63" s="132"/>
      <c r="TPH63" s="132"/>
      <c r="TPI63" s="132"/>
      <c r="TPJ63" s="132"/>
      <c r="TPK63" s="132"/>
      <c r="TPL63" s="132"/>
      <c r="TPM63" s="132"/>
      <c r="TPN63" s="132"/>
      <c r="TPO63" s="132"/>
      <c r="TPP63" s="132"/>
      <c r="TPQ63" s="132"/>
      <c r="TPR63" s="132"/>
      <c r="TPS63" s="132"/>
      <c r="TPT63" s="132"/>
      <c r="TPU63" s="132"/>
      <c r="TPV63" s="132"/>
      <c r="TPW63" s="132"/>
      <c r="TPX63" s="132"/>
      <c r="TPY63" s="132"/>
      <c r="TPZ63" s="132"/>
      <c r="TQA63" s="132"/>
      <c r="TQB63" s="132"/>
      <c r="TQC63" s="132"/>
      <c r="TQD63" s="132"/>
      <c r="TQE63" s="132"/>
      <c r="TQF63" s="132"/>
      <c r="TQG63" s="132"/>
      <c r="TQH63" s="132"/>
      <c r="TQI63" s="132"/>
      <c r="TQJ63" s="132"/>
      <c r="TQK63" s="132"/>
      <c r="TQL63" s="132"/>
      <c r="TQM63" s="132"/>
      <c r="TQN63" s="132"/>
      <c r="TQO63" s="132"/>
      <c r="TQP63" s="132"/>
      <c r="TQQ63" s="132"/>
      <c r="TQR63" s="132"/>
      <c r="TQS63" s="132"/>
      <c r="TQT63" s="132"/>
      <c r="TQU63" s="132"/>
      <c r="TQV63" s="132"/>
      <c r="TQW63" s="132"/>
      <c r="TQX63" s="132"/>
      <c r="TQY63" s="132"/>
      <c r="TQZ63" s="132"/>
      <c r="TRA63" s="132"/>
      <c r="TRB63" s="132"/>
      <c r="TRC63" s="132"/>
      <c r="TRD63" s="132"/>
      <c r="TRE63" s="132"/>
      <c r="TRF63" s="132"/>
      <c r="TRG63" s="132"/>
      <c r="TRH63" s="132"/>
      <c r="TRI63" s="132"/>
      <c r="TRJ63" s="132"/>
      <c r="TRK63" s="132"/>
      <c r="TRL63" s="132"/>
      <c r="TRM63" s="132"/>
      <c r="TRN63" s="132"/>
      <c r="TRO63" s="132"/>
      <c r="TRP63" s="132"/>
      <c r="TRQ63" s="132"/>
      <c r="TRR63" s="132"/>
      <c r="TRS63" s="132"/>
      <c r="TRT63" s="132"/>
      <c r="TRU63" s="132"/>
      <c r="TRV63" s="132"/>
      <c r="TRW63" s="132"/>
      <c r="TRX63" s="132"/>
      <c r="TRY63" s="132"/>
      <c r="TRZ63" s="132"/>
      <c r="TSA63" s="132"/>
      <c r="TSB63" s="132"/>
      <c r="TSC63" s="132"/>
      <c r="TSD63" s="132"/>
      <c r="TSE63" s="132"/>
      <c r="TSF63" s="132"/>
      <c r="TSG63" s="132"/>
      <c r="TSH63" s="132"/>
      <c r="TSI63" s="132"/>
      <c r="TSJ63" s="132"/>
      <c r="TSK63" s="132"/>
      <c r="TSL63" s="132"/>
      <c r="TSM63" s="132"/>
      <c r="TSN63" s="132"/>
      <c r="TSO63" s="132"/>
      <c r="TSP63" s="132"/>
      <c r="TSQ63" s="132"/>
      <c r="TSR63" s="132"/>
      <c r="TSS63" s="132"/>
      <c r="TST63" s="132"/>
      <c r="TSU63" s="132"/>
      <c r="TSV63" s="132"/>
      <c r="TSW63" s="132"/>
      <c r="TSX63" s="132"/>
      <c r="TSY63" s="132"/>
      <c r="TSZ63" s="132"/>
      <c r="TTA63" s="132"/>
      <c r="TTB63" s="132"/>
      <c r="TTC63" s="132"/>
      <c r="TTD63" s="132"/>
      <c r="TTE63" s="132"/>
      <c r="TTF63" s="132"/>
      <c r="TTG63" s="132"/>
      <c r="TTH63" s="132"/>
      <c r="TTI63" s="132"/>
      <c r="TTJ63" s="132"/>
      <c r="TTK63" s="132"/>
      <c r="TTL63" s="132"/>
      <c r="TTM63" s="132"/>
      <c r="TTN63" s="132"/>
      <c r="TTO63" s="132"/>
      <c r="TTP63" s="132"/>
      <c r="TTQ63" s="132"/>
      <c r="TTR63" s="132"/>
      <c r="TTS63" s="132"/>
      <c r="TTT63" s="132"/>
      <c r="TTU63" s="132"/>
      <c r="TTV63" s="132"/>
      <c r="TTW63" s="132"/>
      <c r="TTX63" s="132"/>
      <c r="TTY63" s="132"/>
      <c r="TTZ63" s="132"/>
      <c r="TUA63" s="132"/>
      <c r="TUB63" s="132"/>
      <c r="TUC63" s="132"/>
      <c r="TUD63" s="132"/>
      <c r="TUE63" s="132"/>
      <c r="TUF63" s="132"/>
      <c r="TUG63" s="132"/>
      <c r="TUH63" s="132"/>
      <c r="TUI63" s="132"/>
      <c r="TUJ63" s="132"/>
      <c r="TUK63" s="132"/>
      <c r="TUL63" s="132"/>
      <c r="TUM63" s="132"/>
      <c r="TUN63" s="132"/>
      <c r="TUO63" s="132"/>
      <c r="TUP63" s="132"/>
      <c r="TUQ63" s="132"/>
      <c r="TUR63" s="132"/>
      <c r="TUS63" s="132"/>
      <c r="TUT63" s="132"/>
      <c r="TUU63" s="132"/>
      <c r="TUV63" s="132"/>
      <c r="TUW63" s="132"/>
      <c r="TUX63" s="132"/>
      <c r="TUY63" s="132"/>
      <c r="TUZ63" s="132"/>
      <c r="TVA63" s="132"/>
      <c r="TVB63" s="132"/>
      <c r="TVC63" s="132"/>
      <c r="TVD63" s="132"/>
      <c r="TVE63" s="132"/>
      <c r="TVF63" s="132"/>
      <c r="TVG63" s="132"/>
      <c r="TVH63" s="132"/>
      <c r="TVI63" s="132"/>
      <c r="TVJ63" s="132"/>
      <c r="TVK63" s="132"/>
      <c r="TVL63" s="132"/>
      <c r="TVM63" s="132"/>
      <c r="TVN63" s="132"/>
      <c r="TVO63" s="132"/>
      <c r="TVP63" s="132"/>
      <c r="TVQ63" s="132"/>
      <c r="TVR63" s="132"/>
      <c r="TVS63" s="132"/>
      <c r="TVT63" s="132"/>
      <c r="TVU63" s="132"/>
      <c r="TVV63" s="132"/>
      <c r="TVW63" s="132"/>
      <c r="TVX63" s="132"/>
      <c r="TVY63" s="132"/>
      <c r="TVZ63" s="132"/>
      <c r="TWA63" s="132"/>
      <c r="TWB63" s="132"/>
      <c r="TWC63" s="132"/>
      <c r="TWD63" s="132"/>
      <c r="TWE63" s="132"/>
      <c r="TWF63" s="132"/>
      <c r="TWG63" s="132"/>
      <c r="TWH63" s="132"/>
      <c r="TWI63" s="132"/>
      <c r="TWJ63" s="132"/>
      <c r="TWK63" s="132"/>
      <c r="TWL63" s="132"/>
      <c r="TWM63" s="132"/>
      <c r="TWN63" s="132"/>
      <c r="TWO63" s="132"/>
      <c r="TWP63" s="132"/>
      <c r="TWQ63" s="132"/>
      <c r="TWR63" s="132"/>
      <c r="TWS63" s="132"/>
      <c r="TWT63" s="132"/>
      <c r="TWU63" s="132"/>
      <c r="TWV63" s="132"/>
      <c r="TWW63" s="132"/>
      <c r="TWX63" s="132"/>
      <c r="TWY63" s="132"/>
      <c r="TWZ63" s="132"/>
      <c r="TXA63" s="132"/>
      <c r="TXB63" s="132"/>
      <c r="TXC63" s="132"/>
      <c r="TXD63" s="132"/>
      <c r="TXE63" s="132"/>
      <c r="TXF63" s="132"/>
      <c r="TXG63" s="132"/>
      <c r="TXH63" s="132"/>
      <c r="TXI63" s="132"/>
      <c r="TXJ63" s="132"/>
      <c r="TXK63" s="132"/>
      <c r="TXL63" s="132"/>
      <c r="TXM63" s="132"/>
      <c r="TXN63" s="132"/>
      <c r="TXO63" s="132"/>
      <c r="TXP63" s="132"/>
      <c r="TXQ63" s="132"/>
      <c r="TXR63" s="132"/>
      <c r="TXS63" s="132"/>
      <c r="TXT63" s="132"/>
      <c r="TXU63" s="132"/>
      <c r="TXV63" s="132"/>
      <c r="TXW63" s="132"/>
      <c r="TXX63" s="132"/>
      <c r="TXY63" s="132"/>
      <c r="TXZ63" s="132"/>
      <c r="TYA63" s="132"/>
      <c r="TYB63" s="132"/>
      <c r="TYC63" s="132"/>
      <c r="TYD63" s="132"/>
      <c r="TYE63" s="132"/>
      <c r="TYF63" s="132"/>
      <c r="TYG63" s="132"/>
      <c r="TYH63" s="132"/>
      <c r="TYI63" s="132"/>
      <c r="TYJ63" s="132"/>
      <c r="TYK63" s="132"/>
      <c r="TYL63" s="132"/>
      <c r="TYM63" s="132"/>
      <c r="TYN63" s="132"/>
      <c r="TYO63" s="132"/>
      <c r="TYP63" s="132"/>
      <c r="TYQ63" s="132"/>
      <c r="TYR63" s="132"/>
      <c r="TYS63" s="132"/>
      <c r="TYT63" s="132"/>
      <c r="TYU63" s="132"/>
      <c r="TYV63" s="132"/>
      <c r="TYW63" s="132"/>
      <c r="TYX63" s="132"/>
      <c r="TYY63" s="132"/>
      <c r="TYZ63" s="132"/>
      <c r="TZA63" s="132"/>
      <c r="TZB63" s="132"/>
      <c r="TZC63" s="132"/>
      <c r="TZD63" s="132"/>
      <c r="TZE63" s="132"/>
      <c r="TZF63" s="132"/>
      <c r="TZG63" s="132"/>
      <c r="TZH63" s="132"/>
      <c r="TZI63" s="132"/>
      <c r="TZJ63" s="132"/>
      <c r="TZK63" s="132"/>
      <c r="TZL63" s="132"/>
      <c r="TZM63" s="132"/>
      <c r="TZN63" s="132"/>
      <c r="TZO63" s="132"/>
      <c r="TZP63" s="132"/>
      <c r="TZQ63" s="132"/>
      <c r="TZR63" s="132"/>
      <c r="TZS63" s="132"/>
      <c r="TZT63" s="132"/>
      <c r="TZU63" s="132"/>
      <c r="TZV63" s="132"/>
      <c r="TZW63" s="132"/>
      <c r="TZX63" s="132"/>
      <c r="TZY63" s="132"/>
      <c r="TZZ63" s="132"/>
      <c r="UAA63" s="132"/>
      <c r="UAB63" s="132"/>
      <c r="UAC63" s="132"/>
      <c r="UAD63" s="132"/>
      <c r="UAE63" s="132"/>
      <c r="UAF63" s="132"/>
      <c r="UAG63" s="132"/>
      <c r="UAH63" s="132"/>
      <c r="UAI63" s="132"/>
      <c r="UAJ63" s="132"/>
      <c r="UAK63" s="132"/>
      <c r="UAL63" s="132"/>
      <c r="UAM63" s="132"/>
      <c r="UAN63" s="132"/>
      <c r="UAO63" s="132"/>
      <c r="UAP63" s="132"/>
      <c r="UAQ63" s="132"/>
      <c r="UAR63" s="132"/>
      <c r="UAS63" s="132"/>
      <c r="UAT63" s="132"/>
      <c r="UAU63" s="132"/>
      <c r="UAV63" s="132"/>
      <c r="UAW63" s="132"/>
      <c r="UAX63" s="132"/>
      <c r="UAY63" s="132"/>
      <c r="UAZ63" s="132"/>
      <c r="UBA63" s="132"/>
      <c r="UBB63" s="132"/>
      <c r="UBC63" s="132"/>
      <c r="UBD63" s="132"/>
      <c r="UBE63" s="132"/>
      <c r="UBF63" s="132"/>
      <c r="UBG63" s="132"/>
      <c r="UBH63" s="132"/>
      <c r="UBI63" s="132"/>
      <c r="UBJ63" s="132"/>
      <c r="UBK63" s="132"/>
      <c r="UBL63" s="132"/>
      <c r="UBM63" s="132"/>
      <c r="UBN63" s="132"/>
      <c r="UBO63" s="132"/>
      <c r="UBP63" s="132"/>
      <c r="UBQ63" s="132"/>
      <c r="UBR63" s="132"/>
      <c r="UBS63" s="132"/>
      <c r="UBT63" s="132"/>
      <c r="UBU63" s="132"/>
      <c r="UBV63" s="132"/>
      <c r="UBW63" s="132"/>
      <c r="UBX63" s="132"/>
      <c r="UBY63" s="132"/>
      <c r="UBZ63" s="132"/>
      <c r="UCA63" s="132"/>
      <c r="UCB63" s="132"/>
      <c r="UCC63" s="132"/>
      <c r="UCD63" s="132"/>
      <c r="UCE63" s="132"/>
      <c r="UCF63" s="132"/>
      <c r="UCG63" s="132"/>
      <c r="UCH63" s="132"/>
      <c r="UCI63" s="132"/>
      <c r="UCJ63" s="132"/>
      <c r="UCK63" s="132"/>
      <c r="UCL63" s="132"/>
      <c r="UCM63" s="132"/>
      <c r="UCN63" s="132"/>
      <c r="UCO63" s="132"/>
      <c r="UCP63" s="132"/>
      <c r="UCQ63" s="132"/>
      <c r="UCR63" s="132"/>
      <c r="UCS63" s="132"/>
      <c r="UCT63" s="132"/>
      <c r="UCU63" s="132"/>
      <c r="UCV63" s="132"/>
      <c r="UCW63" s="132"/>
      <c r="UCX63" s="132"/>
      <c r="UCY63" s="132"/>
      <c r="UCZ63" s="132"/>
      <c r="UDA63" s="132"/>
      <c r="UDB63" s="132"/>
      <c r="UDC63" s="132"/>
      <c r="UDD63" s="132"/>
      <c r="UDE63" s="132"/>
      <c r="UDF63" s="132"/>
      <c r="UDG63" s="132"/>
      <c r="UDH63" s="132"/>
      <c r="UDI63" s="132"/>
      <c r="UDJ63" s="132"/>
      <c r="UDK63" s="132"/>
      <c r="UDL63" s="132"/>
      <c r="UDM63" s="132"/>
      <c r="UDN63" s="132"/>
      <c r="UDO63" s="132"/>
      <c r="UDP63" s="132"/>
      <c r="UDQ63" s="132"/>
      <c r="UDR63" s="132"/>
      <c r="UDS63" s="132"/>
      <c r="UDT63" s="132"/>
      <c r="UDU63" s="132"/>
      <c r="UDV63" s="132"/>
      <c r="UDW63" s="132"/>
      <c r="UDX63" s="132"/>
      <c r="UDY63" s="132"/>
      <c r="UDZ63" s="132"/>
      <c r="UEA63" s="132"/>
      <c r="UEB63" s="132"/>
      <c r="UEC63" s="132"/>
      <c r="UED63" s="132"/>
      <c r="UEE63" s="132"/>
      <c r="UEF63" s="132"/>
      <c r="UEG63" s="132"/>
      <c r="UEH63" s="132"/>
      <c r="UEI63" s="132"/>
      <c r="UEJ63" s="132"/>
      <c r="UEK63" s="132"/>
      <c r="UEL63" s="132"/>
      <c r="UEM63" s="132"/>
      <c r="UEN63" s="132"/>
      <c r="UEO63" s="132"/>
      <c r="UEP63" s="132"/>
      <c r="UEQ63" s="132"/>
      <c r="UER63" s="132"/>
      <c r="UES63" s="132"/>
      <c r="UET63" s="132"/>
      <c r="UEU63" s="132"/>
      <c r="UEV63" s="132"/>
      <c r="UEW63" s="132"/>
      <c r="UEX63" s="132"/>
      <c r="UEY63" s="132"/>
      <c r="UEZ63" s="132"/>
      <c r="UFA63" s="132"/>
      <c r="UFB63" s="132"/>
      <c r="UFC63" s="132"/>
      <c r="UFD63" s="132"/>
      <c r="UFE63" s="132"/>
      <c r="UFF63" s="132"/>
      <c r="UFG63" s="132"/>
      <c r="UFH63" s="132"/>
      <c r="UFI63" s="132"/>
      <c r="UFJ63" s="132"/>
      <c r="UFK63" s="132"/>
      <c r="UFL63" s="132"/>
      <c r="UFM63" s="132"/>
      <c r="UFN63" s="132"/>
      <c r="UFO63" s="132"/>
      <c r="UFP63" s="132"/>
      <c r="UFQ63" s="132"/>
      <c r="UFR63" s="132"/>
      <c r="UFS63" s="132"/>
      <c r="UFT63" s="132"/>
      <c r="UFU63" s="132"/>
      <c r="UFV63" s="132"/>
      <c r="UFW63" s="132"/>
      <c r="UFX63" s="132"/>
      <c r="UFY63" s="132"/>
      <c r="UFZ63" s="132"/>
      <c r="UGA63" s="132"/>
      <c r="UGB63" s="132"/>
      <c r="UGC63" s="132"/>
      <c r="UGD63" s="132"/>
      <c r="UGE63" s="132"/>
      <c r="UGF63" s="132"/>
      <c r="UGG63" s="132"/>
      <c r="UGH63" s="132"/>
      <c r="UGI63" s="132"/>
      <c r="UGJ63" s="132"/>
      <c r="UGK63" s="132"/>
      <c r="UGL63" s="132"/>
      <c r="UGM63" s="132"/>
      <c r="UGN63" s="132"/>
      <c r="UGO63" s="132"/>
      <c r="UGP63" s="132"/>
      <c r="UGQ63" s="132"/>
      <c r="UGR63" s="132"/>
      <c r="UGS63" s="132"/>
      <c r="UGT63" s="132"/>
      <c r="UGU63" s="132"/>
      <c r="UGV63" s="132"/>
      <c r="UGW63" s="132"/>
      <c r="UGX63" s="132"/>
      <c r="UGY63" s="132"/>
      <c r="UGZ63" s="132"/>
      <c r="UHA63" s="132"/>
      <c r="UHB63" s="132"/>
      <c r="UHC63" s="132"/>
      <c r="UHD63" s="132"/>
      <c r="UHE63" s="132"/>
      <c r="UHF63" s="132"/>
      <c r="UHG63" s="132"/>
      <c r="UHH63" s="132"/>
      <c r="UHI63" s="132"/>
      <c r="UHJ63" s="132"/>
      <c r="UHK63" s="132"/>
      <c r="UHL63" s="132"/>
      <c r="UHM63" s="132"/>
      <c r="UHN63" s="132"/>
      <c r="UHO63" s="132"/>
      <c r="UHP63" s="132"/>
      <c r="UHQ63" s="132"/>
      <c r="UHR63" s="132"/>
      <c r="UHS63" s="132"/>
      <c r="UHT63" s="132"/>
      <c r="UHU63" s="132"/>
      <c r="UHV63" s="132"/>
      <c r="UHW63" s="132"/>
      <c r="UHX63" s="132"/>
      <c r="UHY63" s="132"/>
      <c r="UHZ63" s="132"/>
      <c r="UIA63" s="132"/>
      <c r="UIB63" s="132"/>
      <c r="UIC63" s="132"/>
      <c r="UID63" s="132"/>
      <c r="UIE63" s="132"/>
      <c r="UIF63" s="132"/>
      <c r="UIG63" s="132"/>
      <c r="UIH63" s="132"/>
      <c r="UII63" s="132"/>
      <c r="UIJ63" s="132"/>
      <c r="UIK63" s="132"/>
      <c r="UIL63" s="132"/>
      <c r="UIM63" s="132"/>
      <c r="UIN63" s="132"/>
      <c r="UIO63" s="132"/>
      <c r="UIP63" s="132"/>
      <c r="UIQ63" s="132"/>
      <c r="UIR63" s="132"/>
      <c r="UIS63" s="132"/>
      <c r="UIT63" s="132"/>
      <c r="UIU63" s="132"/>
      <c r="UIV63" s="132"/>
      <c r="UIW63" s="132"/>
      <c r="UIX63" s="132"/>
      <c r="UIY63" s="132"/>
      <c r="UIZ63" s="132"/>
      <c r="UJA63" s="132"/>
      <c r="UJB63" s="132"/>
      <c r="UJC63" s="132"/>
      <c r="UJD63" s="132"/>
      <c r="UJE63" s="132"/>
      <c r="UJF63" s="132"/>
      <c r="UJG63" s="132"/>
      <c r="UJH63" s="132"/>
      <c r="UJI63" s="132"/>
      <c r="UJJ63" s="132"/>
      <c r="UJK63" s="132"/>
      <c r="UJL63" s="132"/>
      <c r="UJM63" s="132"/>
      <c r="UJN63" s="132"/>
      <c r="UJO63" s="132"/>
      <c r="UJP63" s="132"/>
      <c r="UJQ63" s="132"/>
      <c r="UJR63" s="132"/>
      <c r="UJS63" s="132"/>
      <c r="UJT63" s="132"/>
      <c r="UJU63" s="132"/>
      <c r="UJV63" s="132"/>
      <c r="UJW63" s="132"/>
      <c r="UJX63" s="132"/>
      <c r="UJY63" s="132"/>
      <c r="UJZ63" s="132"/>
      <c r="UKA63" s="132"/>
      <c r="UKB63" s="132"/>
      <c r="UKC63" s="132"/>
      <c r="UKD63" s="132"/>
      <c r="UKE63" s="132"/>
      <c r="UKF63" s="132"/>
      <c r="UKG63" s="132"/>
      <c r="UKH63" s="132"/>
      <c r="UKI63" s="132"/>
      <c r="UKJ63" s="132"/>
      <c r="UKK63" s="132"/>
      <c r="UKL63" s="132"/>
      <c r="UKM63" s="132"/>
      <c r="UKN63" s="132"/>
      <c r="UKO63" s="132"/>
      <c r="UKP63" s="132"/>
      <c r="UKQ63" s="132"/>
      <c r="UKR63" s="132"/>
      <c r="UKS63" s="132"/>
      <c r="UKT63" s="132"/>
      <c r="UKU63" s="132"/>
      <c r="UKV63" s="132"/>
      <c r="UKW63" s="132"/>
      <c r="UKX63" s="132"/>
      <c r="UKY63" s="132"/>
      <c r="UKZ63" s="132"/>
      <c r="ULA63" s="132"/>
      <c r="ULB63" s="132"/>
      <c r="ULC63" s="132"/>
      <c r="ULD63" s="132"/>
      <c r="ULE63" s="132"/>
      <c r="ULF63" s="132"/>
      <c r="ULG63" s="132"/>
      <c r="ULH63" s="132"/>
      <c r="ULI63" s="132"/>
      <c r="ULJ63" s="132"/>
      <c r="ULK63" s="132"/>
      <c r="ULL63" s="132"/>
      <c r="ULM63" s="132"/>
      <c r="ULN63" s="132"/>
      <c r="ULO63" s="132"/>
      <c r="ULP63" s="132"/>
      <c r="ULQ63" s="132"/>
      <c r="ULR63" s="132"/>
      <c r="ULS63" s="132"/>
      <c r="ULT63" s="132"/>
      <c r="ULU63" s="132"/>
      <c r="ULV63" s="132"/>
      <c r="ULW63" s="132"/>
      <c r="ULX63" s="132"/>
      <c r="ULY63" s="132"/>
      <c r="ULZ63" s="132"/>
      <c r="UMA63" s="132"/>
      <c r="UMB63" s="132"/>
      <c r="UMC63" s="132"/>
      <c r="UMD63" s="132"/>
      <c r="UME63" s="132"/>
      <c r="UMF63" s="132"/>
      <c r="UMG63" s="132"/>
      <c r="UMH63" s="132"/>
      <c r="UMI63" s="132"/>
      <c r="UMJ63" s="132"/>
      <c r="UMK63" s="132"/>
      <c r="UML63" s="132"/>
      <c r="UMM63" s="132"/>
      <c r="UMN63" s="132"/>
      <c r="UMO63" s="132"/>
      <c r="UMP63" s="132"/>
      <c r="UMQ63" s="132"/>
      <c r="UMR63" s="132"/>
      <c r="UMS63" s="132"/>
      <c r="UMT63" s="132"/>
      <c r="UMU63" s="132"/>
      <c r="UMV63" s="132"/>
      <c r="UMW63" s="132"/>
      <c r="UMX63" s="132"/>
      <c r="UMY63" s="132"/>
      <c r="UMZ63" s="132"/>
      <c r="UNA63" s="132"/>
      <c r="UNB63" s="132"/>
      <c r="UNC63" s="132"/>
      <c r="UND63" s="132"/>
      <c r="UNE63" s="132"/>
      <c r="UNF63" s="132"/>
      <c r="UNG63" s="132"/>
      <c r="UNH63" s="132"/>
      <c r="UNI63" s="132"/>
      <c r="UNJ63" s="132"/>
      <c r="UNK63" s="132"/>
      <c r="UNL63" s="132"/>
      <c r="UNM63" s="132"/>
      <c r="UNN63" s="132"/>
      <c r="UNO63" s="132"/>
      <c r="UNP63" s="132"/>
      <c r="UNQ63" s="132"/>
      <c r="UNR63" s="132"/>
      <c r="UNS63" s="132"/>
      <c r="UNT63" s="132"/>
      <c r="UNU63" s="132"/>
      <c r="UNV63" s="132"/>
      <c r="UNW63" s="132"/>
      <c r="UNX63" s="132"/>
      <c r="UNY63" s="132"/>
      <c r="UNZ63" s="132"/>
      <c r="UOA63" s="132"/>
      <c r="UOB63" s="132"/>
      <c r="UOC63" s="132"/>
      <c r="UOD63" s="132"/>
      <c r="UOE63" s="132"/>
      <c r="UOF63" s="132"/>
      <c r="UOG63" s="132"/>
      <c r="UOH63" s="132"/>
      <c r="UOI63" s="132"/>
      <c r="UOJ63" s="132"/>
      <c r="UOK63" s="132"/>
      <c r="UOL63" s="132"/>
      <c r="UOM63" s="132"/>
      <c r="UON63" s="132"/>
      <c r="UOO63" s="132"/>
      <c r="UOP63" s="132"/>
      <c r="UOQ63" s="132"/>
      <c r="UOR63" s="132"/>
      <c r="UOS63" s="132"/>
      <c r="UOT63" s="132"/>
      <c r="UOU63" s="132"/>
      <c r="UOV63" s="132"/>
      <c r="UOW63" s="132"/>
      <c r="UOX63" s="132"/>
      <c r="UOY63" s="132"/>
      <c r="UOZ63" s="132"/>
      <c r="UPA63" s="132"/>
      <c r="UPB63" s="132"/>
      <c r="UPC63" s="132"/>
      <c r="UPD63" s="132"/>
      <c r="UPE63" s="132"/>
      <c r="UPF63" s="132"/>
      <c r="UPG63" s="132"/>
      <c r="UPH63" s="132"/>
      <c r="UPI63" s="132"/>
      <c r="UPJ63" s="132"/>
      <c r="UPK63" s="132"/>
      <c r="UPL63" s="132"/>
      <c r="UPM63" s="132"/>
      <c r="UPN63" s="132"/>
      <c r="UPO63" s="132"/>
      <c r="UPP63" s="132"/>
      <c r="UPQ63" s="132"/>
      <c r="UPR63" s="132"/>
      <c r="UPS63" s="132"/>
      <c r="UPT63" s="132"/>
      <c r="UPU63" s="132"/>
      <c r="UPV63" s="132"/>
      <c r="UPW63" s="132"/>
      <c r="UPX63" s="132"/>
      <c r="UPY63" s="132"/>
      <c r="UPZ63" s="132"/>
      <c r="UQA63" s="132"/>
      <c r="UQB63" s="132"/>
      <c r="UQC63" s="132"/>
      <c r="UQD63" s="132"/>
      <c r="UQE63" s="132"/>
      <c r="UQF63" s="132"/>
      <c r="UQG63" s="132"/>
      <c r="UQH63" s="132"/>
      <c r="UQI63" s="132"/>
      <c r="UQJ63" s="132"/>
      <c r="UQK63" s="132"/>
      <c r="UQL63" s="132"/>
      <c r="UQM63" s="132"/>
      <c r="UQN63" s="132"/>
      <c r="UQO63" s="132"/>
      <c r="UQP63" s="132"/>
      <c r="UQQ63" s="132"/>
      <c r="UQR63" s="132"/>
      <c r="UQS63" s="132"/>
      <c r="UQT63" s="132"/>
      <c r="UQU63" s="132"/>
      <c r="UQV63" s="132"/>
      <c r="UQW63" s="132"/>
      <c r="UQX63" s="132"/>
      <c r="UQY63" s="132"/>
      <c r="UQZ63" s="132"/>
      <c r="URA63" s="132"/>
      <c r="URB63" s="132"/>
      <c r="URC63" s="132"/>
      <c r="URD63" s="132"/>
      <c r="URE63" s="132"/>
      <c r="URF63" s="132"/>
      <c r="URG63" s="132"/>
      <c r="URH63" s="132"/>
      <c r="URI63" s="132"/>
      <c r="URJ63" s="132"/>
      <c r="URK63" s="132"/>
      <c r="URL63" s="132"/>
      <c r="URM63" s="132"/>
      <c r="URN63" s="132"/>
      <c r="URO63" s="132"/>
      <c r="URP63" s="132"/>
      <c r="URQ63" s="132"/>
      <c r="URR63" s="132"/>
      <c r="URS63" s="132"/>
      <c r="URT63" s="132"/>
      <c r="URU63" s="132"/>
      <c r="URV63" s="132"/>
      <c r="URW63" s="132"/>
      <c r="URX63" s="132"/>
      <c r="URY63" s="132"/>
      <c r="URZ63" s="132"/>
      <c r="USA63" s="132"/>
      <c r="USB63" s="132"/>
      <c r="USC63" s="132"/>
      <c r="USD63" s="132"/>
      <c r="USE63" s="132"/>
      <c r="USF63" s="132"/>
      <c r="USG63" s="132"/>
      <c r="USH63" s="132"/>
      <c r="USI63" s="132"/>
      <c r="USJ63" s="132"/>
      <c r="USK63" s="132"/>
      <c r="USL63" s="132"/>
      <c r="USM63" s="132"/>
      <c r="USN63" s="132"/>
      <c r="USO63" s="132"/>
      <c r="USP63" s="132"/>
      <c r="USQ63" s="132"/>
      <c r="USR63" s="132"/>
      <c r="USS63" s="132"/>
      <c r="UST63" s="132"/>
      <c r="USU63" s="132"/>
      <c r="USV63" s="132"/>
      <c r="USW63" s="132"/>
      <c r="USX63" s="132"/>
      <c r="USY63" s="132"/>
      <c r="USZ63" s="132"/>
      <c r="UTA63" s="132"/>
      <c r="UTB63" s="132"/>
      <c r="UTC63" s="132"/>
      <c r="UTD63" s="132"/>
      <c r="UTE63" s="132"/>
      <c r="UTF63" s="132"/>
      <c r="UTG63" s="132"/>
      <c r="UTH63" s="132"/>
      <c r="UTI63" s="132"/>
      <c r="UTJ63" s="132"/>
      <c r="UTK63" s="132"/>
      <c r="UTL63" s="132"/>
      <c r="UTM63" s="132"/>
      <c r="UTN63" s="132"/>
      <c r="UTO63" s="132"/>
      <c r="UTP63" s="132"/>
      <c r="UTQ63" s="132"/>
      <c r="UTR63" s="132"/>
      <c r="UTS63" s="132"/>
      <c r="UTT63" s="132"/>
      <c r="UTU63" s="132"/>
      <c r="UTV63" s="132"/>
      <c r="UTW63" s="132"/>
      <c r="UTX63" s="132"/>
      <c r="UTY63" s="132"/>
      <c r="UTZ63" s="132"/>
      <c r="UUA63" s="132"/>
      <c r="UUB63" s="132"/>
      <c r="UUC63" s="132"/>
      <c r="UUD63" s="132"/>
      <c r="UUE63" s="132"/>
      <c r="UUF63" s="132"/>
      <c r="UUG63" s="132"/>
      <c r="UUH63" s="132"/>
      <c r="UUI63" s="132"/>
      <c r="UUJ63" s="132"/>
      <c r="UUK63" s="132"/>
      <c r="UUL63" s="132"/>
      <c r="UUM63" s="132"/>
      <c r="UUN63" s="132"/>
      <c r="UUO63" s="132"/>
      <c r="UUP63" s="132"/>
      <c r="UUQ63" s="132"/>
      <c r="UUR63" s="132"/>
      <c r="UUS63" s="132"/>
      <c r="UUT63" s="132"/>
      <c r="UUU63" s="132"/>
      <c r="UUV63" s="132"/>
      <c r="UUW63" s="132"/>
      <c r="UUX63" s="132"/>
      <c r="UUY63" s="132"/>
      <c r="UUZ63" s="132"/>
      <c r="UVA63" s="132"/>
      <c r="UVB63" s="132"/>
      <c r="UVC63" s="132"/>
      <c r="UVD63" s="132"/>
      <c r="UVE63" s="132"/>
      <c r="UVF63" s="132"/>
      <c r="UVG63" s="132"/>
      <c r="UVH63" s="132"/>
      <c r="UVI63" s="132"/>
      <c r="UVJ63" s="132"/>
      <c r="UVK63" s="132"/>
      <c r="UVL63" s="132"/>
      <c r="UVM63" s="132"/>
      <c r="UVN63" s="132"/>
      <c r="UVO63" s="132"/>
      <c r="UVP63" s="132"/>
      <c r="UVQ63" s="132"/>
      <c r="UVR63" s="132"/>
      <c r="UVS63" s="132"/>
      <c r="UVT63" s="132"/>
      <c r="UVU63" s="132"/>
      <c r="UVV63" s="132"/>
      <c r="UVW63" s="132"/>
      <c r="UVX63" s="132"/>
      <c r="UVY63" s="132"/>
      <c r="UVZ63" s="132"/>
      <c r="UWA63" s="132"/>
      <c r="UWB63" s="132"/>
      <c r="UWC63" s="132"/>
      <c r="UWD63" s="132"/>
      <c r="UWE63" s="132"/>
      <c r="UWF63" s="132"/>
      <c r="UWG63" s="132"/>
      <c r="UWH63" s="132"/>
      <c r="UWI63" s="132"/>
      <c r="UWJ63" s="132"/>
      <c r="UWK63" s="132"/>
      <c r="UWL63" s="132"/>
      <c r="UWM63" s="132"/>
      <c r="UWN63" s="132"/>
      <c r="UWO63" s="132"/>
      <c r="UWP63" s="132"/>
      <c r="UWQ63" s="132"/>
      <c r="UWR63" s="132"/>
      <c r="UWS63" s="132"/>
      <c r="UWT63" s="132"/>
      <c r="UWU63" s="132"/>
      <c r="UWV63" s="132"/>
      <c r="UWW63" s="132"/>
      <c r="UWX63" s="132"/>
      <c r="UWY63" s="132"/>
      <c r="UWZ63" s="132"/>
      <c r="UXA63" s="132"/>
      <c r="UXB63" s="132"/>
      <c r="UXC63" s="132"/>
      <c r="UXD63" s="132"/>
      <c r="UXE63" s="132"/>
      <c r="UXF63" s="132"/>
      <c r="UXG63" s="132"/>
      <c r="UXH63" s="132"/>
      <c r="UXI63" s="132"/>
      <c r="UXJ63" s="132"/>
      <c r="UXK63" s="132"/>
      <c r="UXL63" s="132"/>
      <c r="UXM63" s="132"/>
      <c r="UXN63" s="132"/>
      <c r="UXO63" s="132"/>
      <c r="UXP63" s="132"/>
      <c r="UXQ63" s="132"/>
      <c r="UXR63" s="132"/>
      <c r="UXS63" s="132"/>
      <c r="UXT63" s="132"/>
      <c r="UXU63" s="132"/>
      <c r="UXV63" s="132"/>
      <c r="UXW63" s="132"/>
      <c r="UXX63" s="132"/>
      <c r="UXY63" s="132"/>
      <c r="UXZ63" s="132"/>
      <c r="UYA63" s="132"/>
      <c r="UYB63" s="132"/>
      <c r="UYC63" s="132"/>
      <c r="UYD63" s="132"/>
      <c r="UYE63" s="132"/>
      <c r="UYF63" s="132"/>
      <c r="UYG63" s="132"/>
      <c r="UYH63" s="132"/>
      <c r="UYI63" s="132"/>
      <c r="UYJ63" s="132"/>
      <c r="UYK63" s="132"/>
      <c r="UYL63" s="132"/>
      <c r="UYM63" s="132"/>
      <c r="UYN63" s="132"/>
      <c r="UYO63" s="132"/>
      <c r="UYP63" s="132"/>
      <c r="UYQ63" s="132"/>
      <c r="UYR63" s="132"/>
      <c r="UYS63" s="132"/>
      <c r="UYT63" s="132"/>
      <c r="UYU63" s="132"/>
      <c r="UYV63" s="132"/>
      <c r="UYW63" s="132"/>
      <c r="UYX63" s="132"/>
      <c r="UYY63" s="132"/>
      <c r="UYZ63" s="132"/>
      <c r="UZA63" s="132"/>
      <c r="UZB63" s="132"/>
      <c r="UZC63" s="132"/>
      <c r="UZD63" s="132"/>
      <c r="UZE63" s="132"/>
      <c r="UZF63" s="132"/>
      <c r="UZG63" s="132"/>
      <c r="UZH63" s="132"/>
      <c r="UZI63" s="132"/>
      <c r="UZJ63" s="132"/>
      <c r="UZK63" s="132"/>
      <c r="UZL63" s="132"/>
      <c r="UZM63" s="132"/>
      <c r="UZN63" s="132"/>
      <c r="UZO63" s="132"/>
      <c r="UZP63" s="132"/>
      <c r="UZQ63" s="132"/>
      <c r="UZR63" s="132"/>
      <c r="UZS63" s="132"/>
      <c r="UZT63" s="132"/>
      <c r="UZU63" s="132"/>
      <c r="UZV63" s="132"/>
      <c r="UZW63" s="132"/>
      <c r="UZX63" s="132"/>
      <c r="UZY63" s="132"/>
      <c r="UZZ63" s="132"/>
      <c r="VAA63" s="132"/>
      <c r="VAB63" s="132"/>
      <c r="VAC63" s="132"/>
      <c r="VAD63" s="132"/>
      <c r="VAE63" s="132"/>
      <c r="VAF63" s="132"/>
      <c r="VAG63" s="132"/>
      <c r="VAH63" s="132"/>
      <c r="VAI63" s="132"/>
      <c r="VAJ63" s="132"/>
      <c r="VAK63" s="132"/>
      <c r="VAL63" s="132"/>
      <c r="VAM63" s="132"/>
      <c r="VAN63" s="132"/>
      <c r="VAO63" s="132"/>
      <c r="VAP63" s="132"/>
      <c r="VAQ63" s="132"/>
      <c r="VAR63" s="132"/>
      <c r="VAS63" s="132"/>
      <c r="VAT63" s="132"/>
      <c r="VAU63" s="132"/>
      <c r="VAV63" s="132"/>
      <c r="VAW63" s="132"/>
      <c r="VAX63" s="132"/>
      <c r="VAY63" s="132"/>
      <c r="VAZ63" s="132"/>
      <c r="VBA63" s="132"/>
      <c r="VBB63" s="132"/>
      <c r="VBC63" s="132"/>
      <c r="VBD63" s="132"/>
      <c r="VBE63" s="132"/>
      <c r="VBF63" s="132"/>
      <c r="VBG63" s="132"/>
      <c r="VBH63" s="132"/>
      <c r="VBI63" s="132"/>
      <c r="VBJ63" s="132"/>
      <c r="VBK63" s="132"/>
      <c r="VBL63" s="132"/>
      <c r="VBM63" s="132"/>
      <c r="VBN63" s="132"/>
      <c r="VBO63" s="132"/>
      <c r="VBP63" s="132"/>
      <c r="VBQ63" s="132"/>
      <c r="VBR63" s="132"/>
      <c r="VBS63" s="132"/>
      <c r="VBT63" s="132"/>
      <c r="VBU63" s="132"/>
      <c r="VBV63" s="132"/>
      <c r="VBW63" s="132"/>
      <c r="VBX63" s="132"/>
      <c r="VBY63" s="132"/>
      <c r="VBZ63" s="132"/>
      <c r="VCA63" s="132"/>
      <c r="VCB63" s="132"/>
      <c r="VCC63" s="132"/>
      <c r="VCD63" s="132"/>
      <c r="VCE63" s="132"/>
      <c r="VCF63" s="132"/>
      <c r="VCG63" s="132"/>
      <c r="VCH63" s="132"/>
      <c r="VCI63" s="132"/>
      <c r="VCJ63" s="132"/>
      <c r="VCK63" s="132"/>
      <c r="VCL63" s="132"/>
      <c r="VCM63" s="132"/>
      <c r="VCN63" s="132"/>
      <c r="VCO63" s="132"/>
      <c r="VCP63" s="132"/>
      <c r="VCQ63" s="132"/>
      <c r="VCR63" s="132"/>
      <c r="VCS63" s="132"/>
      <c r="VCT63" s="132"/>
      <c r="VCU63" s="132"/>
      <c r="VCV63" s="132"/>
      <c r="VCW63" s="132"/>
      <c r="VCX63" s="132"/>
      <c r="VCY63" s="132"/>
      <c r="VCZ63" s="132"/>
      <c r="VDA63" s="132"/>
      <c r="VDB63" s="132"/>
      <c r="VDC63" s="132"/>
      <c r="VDD63" s="132"/>
      <c r="VDE63" s="132"/>
      <c r="VDF63" s="132"/>
      <c r="VDG63" s="132"/>
      <c r="VDH63" s="132"/>
      <c r="VDI63" s="132"/>
      <c r="VDJ63" s="132"/>
      <c r="VDK63" s="132"/>
      <c r="VDL63" s="132"/>
      <c r="VDM63" s="132"/>
      <c r="VDN63" s="132"/>
      <c r="VDO63" s="132"/>
      <c r="VDP63" s="132"/>
      <c r="VDQ63" s="132"/>
      <c r="VDR63" s="132"/>
      <c r="VDS63" s="132"/>
      <c r="VDT63" s="132"/>
      <c r="VDU63" s="132"/>
      <c r="VDV63" s="132"/>
      <c r="VDW63" s="132"/>
      <c r="VDX63" s="132"/>
      <c r="VDY63" s="132"/>
      <c r="VDZ63" s="132"/>
      <c r="VEA63" s="132"/>
      <c r="VEB63" s="132"/>
      <c r="VEC63" s="132"/>
      <c r="VED63" s="132"/>
      <c r="VEE63" s="132"/>
      <c r="VEF63" s="132"/>
      <c r="VEG63" s="132"/>
      <c r="VEH63" s="132"/>
      <c r="VEI63" s="132"/>
      <c r="VEJ63" s="132"/>
      <c r="VEK63" s="132"/>
      <c r="VEL63" s="132"/>
      <c r="VEM63" s="132"/>
      <c r="VEN63" s="132"/>
      <c r="VEO63" s="132"/>
      <c r="VEP63" s="132"/>
      <c r="VEQ63" s="132"/>
      <c r="VER63" s="132"/>
      <c r="VES63" s="132"/>
      <c r="VET63" s="132"/>
      <c r="VEU63" s="132"/>
      <c r="VEV63" s="132"/>
      <c r="VEW63" s="132"/>
      <c r="VEX63" s="132"/>
      <c r="VEY63" s="132"/>
      <c r="VEZ63" s="132"/>
      <c r="VFA63" s="132"/>
      <c r="VFB63" s="132"/>
      <c r="VFC63" s="132"/>
      <c r="VFD63" s="132"/>
      <c r="VFE63" s="132"/>
      <c r="VFF63" s="132"/>
      <c r="VFG63" s="132"/>
      <c r="VFH63" s="132"/>
      <c r="VFI63" s="132"/>
      <c r="VFJ63" s="132"/>
      <c r="VFK63" s="132"/>
      <c r="VFL63" s="132"/>
      <c r="VFM63" s="132"/>
      <c r="VFN63" s="132"/>
      <c r="VFO63" s="132"/>
      <c r="VFP63" s="132"/>
      <c r="VFQ63" s="132"/>
      <c r="VFR63" s="132"/>
      <c r="VFS63" s="132"/>
      <c r="VFT63" s="132"/>
      <c r="VFU63" s="132"/>
      <c r="VFV63" s="132"/>
      <c r="VFW63" s="132"/>
      <c r="VFX63" s="132"/>
      <c r="VFY63" s="132"/>
      <c r="VFZ63" s="132"/>
      <c r="VGA63" s="132"/>
      <c r="VGB63" s="132"/>
      <c r="VGC63" s="132"/>
      <c r="VGD63" s="132"/>
      <c r="VGE63" s="132"/>
      <c r="VGF63" s="132"/>
      <c r="VGG63" s="132"/>
      <c r="VGH63" s="132"/>
      <c r="VGI63" s="132"/>
      <c r="VGJ63" s="132"/>
      <c r="VGK63" s="132"/>
      <c r="VGL63" s="132"/>
      <c r="VGM63" s="132"/>
      <c r="VGN63" s="132"/>
      <c r="VGO63" s="132"/>
      <c r="VGP63" s="132"/>
      <c r="VGQ63" s="132"/>
      <c r="VGR63" s="132"/>
      <c r="VGS63" s="132"/>
      <c r="VGT63" s="132"/>
      <c r="VGU63" s="132"/>
      <c r="VGV63" s="132"/>
      <c r="VGW63" s="132"/>
      <c r="VGX63" s="132"/>
      <c r="VGY63" s="132"/>
      <c r="VGZ63" s="132"/>
      <c r="VHA63" s="132"/>
      <c r="VHB63" s="132"/>
      <c r="VHC63" s="132"/>
      <c r="VHD63" s="132"/>
      <c r="VHE63" s="132"/>
      <c r="VHF63" s="132"/>
      <c r="VHG63" s="132"/>
      <c r="VHH63" s="132"/>
      <c r="VHI63" s="132"/>
      <c r="VHJ63" s="132"/>
      <c r="VHK63" s="132"/>
      <c r="VHL63" s="132"/>
      <c r="VHM63" s="132"/>
      <c r="VHN63" s="132"/>
      <c r="VHO63" s="132"/>
      <c r="VHP63" s="132"/>
      <c r="VHQ63" s="132"/>
      <c r="VHR63" s="132"/>
      <c r="VHS63" s="132"/>
      <c r="VHT63" s="132"/>
      <c r="VHU63" s="132"/>
      <c r="VHV63" s="132"/>
      <c r="VHW63" s="132"/>
      <c r="VHX63" s="132"/>
      <c r="VHY63" s="132"/>
      <c r="VHZ63" s="132"/>
      <c r="VIA63" s="132"/>
      <c r="VIB63" s="132"/>
      <c r="VIC63" s="132"/>
      <c r="VID63" s="132"/>
      <c r="VIE63" s="132"/>
      <c r="VIF63" s="132"/>
      <c r="VIG63" s="132"/>
      <c r="VIH63" s="132"/>
      <c r="VII63" s="132"/>
      <c r="VIJ63" s="132"/>
      <c r="VIK63" s="132"/>
      <c r="VIL63" s="132"/>
      <c r="VIM63" s="132"/>
      <c r="VIN63" s="132"/>
      <c r="VIO63" s="132"/>
      <c r="VIP63" s="132"/>
      <c r="VIQ63" s="132"/>
      <c r="VIR63" s="132"/>
      <c r="VIS63" s="132"/>
      <c r="VIT63" s="132"/>
      <c r="VIU63" s="132"/>
      <c r="VIV63" s="132"/>
      <c r="VIW63" s="132"/>
      <c r="VIX63" s="132"/>
      <c r="VIY63" s="132"/>
      <c r="VIZ63" s="132"/>
      <c r="VJA63" s="132"/>
      <c r="VJB63" s="132"/>
      <c r="VJC63" s="132"/>
      <c r="VJD63" s="132"/>
      <c r="VJE63" s="132"/>
      <c r="VJF63" s="132"/>
      <c r="VJG63" s="132"/>
      <c r="VJH63" s="132"/>
      <c r="VJI63" s="132"/>
      <c r="VJJ63" s="132"/>
      <c r="VJK63" s="132"/>
      <c r="VJL63" s="132"/>
      <c r="VJM63" s="132"/>
      <c r="VJN63" s="132"/>
      <c r="VJO63" s="132"/>
      <c r="VJP63" s="132"/>
      <c r="VJQ63" s="132"/>
      <c r="VJR63" s="132"/>
      <c r="VJS63" s="132"/>
      <c r="VJT63" s="132"/>
      <c r="VJU63" s="132"/>
      <c r="VJV63" s="132"/>
      <c r="VJW63" s="132"/>
      <c r="VJX63" s="132"/>
      <c r="VJY63" s="132"/>
      <c r="VJZ63" s="132"/>
      <c r="VKA63" s="132"/>
      <c r="VKB63" s="132"/>
      <c r="VKC63" s="132"/>
      <c r="VKD63" s="132"/>
      <c r="VKE63" s="132"/>
      <c r="VKF63" s="132"/>
      <c r="VKG63" s="132"/>
      <c r="VKH63" s="132"/>
      <c r="VKI63" s="132"/>
      <c r="VKJ63" s="132"/>
      <c r="VKK63" s="132"/>
      <c r="VKL63" s="132"/>
      <c r="VKM63" s="132"/>
      <c r="VKN63" s="132"/>
      <c r="VKO63" s="132"/>
      <c r="VKP63" s="132"/>
      <c r="VKQ63" s="132"/>
      <c r="VKR63" s="132"/>
      <c r="VKS63" s="132"/>
      <c r="VKT63" s="132"/>
      <c r="VKU63" s="132"/>
      <c r="VKV63" s="132"/>
      <c r="VKW63" s="132"/>
      <c r="VKX63" s="132"/>
      <c r="VKY63" s="132"/>
      <c r="VKZ63" s="132"/>
      <c r="VLA63" s="132"/>
      <c r="VLB63" s="132"/>
      <c r="VLC63" s="132"/>
      <c r="VLD63" s="132"/>
      <c r="VLE63" s="132"/>
      <c r="VLF63" s="132"/>
      <c r="VLG63" s="132"/>
      <c r="VLH63" s="132"/>
      <c r="VLI63" s="132"/>
      <c r="VLJ63" s="132"/>
      <c r="VLK63" s="132"/>
      <c r="VLL63" s="132"/>
      <c r="VLM63" s="132"/>
      <c r="VLN63" s="132"/>
      <c r="VLO63" s="132"/>
      <c r="VLP63" s="132"/>
      <c r="VLQ63" s="132"/>
      <c r="VLR63" s="132"/>
      <c r="VLS63" s="132"/>
      <c r="VLT63" s="132"/>
      <c r="VLU63" s="132"/>
      <c r="VLV63" s="132"/>
      <c r="VLW63" s="132"/>
      <c r="VLX63" s="132"/>
      <c r="VLY63" s="132"/>
      <c r="VLZ63" s="132"/>
      <c r="VMA63" s="132"/>
      <c r="VMB63" s="132"/>
      <c r="VMC63" s="132"/>
      <c r="VMD63" s="132"/>
      <c r="VME63" s="132"/>
      <c r="VMF63" s="132"/>
      <c r="VMG63" s="132"/>
      <c r="VMH63" s="132"/>
      <c r="VMI63" s="132"/>
      <c r="VMJ63" s="132"/>
      <c r="VMK63" s="132"/>
      <c r="VML63" s="132"/>
      <c r="VMM63" s="132"/>
      <c r="VMN63" s="132"/>
      <c r="VMO63" s="132"/>
      <c r="VMP63" s="132"/>
      <c r="VMQ63" s="132"/>
      <c r="VMR63" s="132"/>
      <c r="VMS63" s="132"/>
      <c r="VMT63" s="132"/>
      <c r="VMU63" s="132"/>
      <c r="VMV63" s="132"/>
      <c r="VMW63" s="132"/>
      <c r="VMX63" s="132"/>
      <c r="VMY63" s="132"/>
      <c r="VMZ63" s="132"/>
      <c r="VNA63" s="132"/>
      <c r="VNB63" s="132"/>
      <c r="VNC63" s="132"/>
      <c r="VND63" s="132"/>
      <c r="VNE63" s="132"/>
      <c r="VNF63" s="132"/>
      <c r="VNG63" s="132"/>
      <c r="VNH63" s="132"/>
      <c r="VNI63" s="132"/>
      <c r="VNJ63" s="132"/>
      <c r="VNK63" s="132"/>
      <c r="VNL63" s="132"/>
      <c r="VNM63" s="132"/>
      <c r="VNN63" s="132"/>
      <c r="VNO63" s="132"/>
      <c r="VNP63" s="132"/>
      <c r="VNQ63" s="132"/>
      <c r="VNR63" s="132"/>
      <c r="VNS63" s="132"/>
      <c r="VNT63" s="132"/>
      <c r="VNU63" s="132"/>
      <c r="VNV63" s="132"/>
      <c r="VNW63" s="132"/>
      <c r="VNX63" s="132"/>
      <c r="VNY63" s="132"/>
      <c r="VNZ63" s="132"/>
      <c r="VOA63" s="132"/>
      <c r="VOB63" s="132"/>
      <c r="VOC63" s="132"/>
      <c r="VOD63" s="132"/>
      <c r="VOE63" s="132"/>
      <c r="VOF63" s="132"/>
      <c r="VOG63" s="132"/>
      <c r="VOH63" s="132"/>
      <c r="VOI63" s="132"/>
      <c r="VOJ63" s="132"/>
      <c r="VOK63" s="132"/>
      <c r="VOL63" s="132"/>
      <c r="VOM63" s="132"/>
      <c r="VON63" s="132"/>
      <c r="VOO63" s="132"/>
      <c r="VOP63" s="132"/>
      <c r="VOQ63" s="132"/>
      <c r="VOR63" s="132"/>
      <c r="VOS63" s="132"/>
      <c r="VOT63" s="132"/>
      <c r="VOU63" s="132"/>
      <c r="VOV63" s="132"/>
      <c r="VOW63" s="132"/>
      <c r="VOX63" s="132"/>
      <c r="VOY63" s="132"/>
      <c r="VOZ63" s="132"/>
      <c r="VPA63" s="132"/>
      <c r="VPB63" s="132"/>
      <c r="VPC63" s="132"/>
      <c r="VPD63" s="132"/>
      <c r="VPE63" s="132"/>
      <c r="VPF63" s="132"/>
      <c r="VPG63" s="132"/>
      <c r="VPH63" s="132"/>
      <c r="VPI63" s="132"/>
      <c r="VPJ63" s="132"/>
      <c r="VPK63" s="132"/>
      <c r="VPL63" s="132"/>
      <c r="VPM63" s="132"/>
      <c r="VPN63" s="132"/>
      <c r="VPO63" s="132"/>
      <c r="VPP63" s="132"/>
      <c r="VPQ63" s="132"/>
      <c r="VPR63" s="132"/>
      <c r="VPS63" s="132"/>
      <c r="VPT63" s="132"/>
      <c r="VPU63" s="132"/>
      <c r="VPV63" s="132"/>
      <c r="VPW63" s="132"/>
      <c r="VPX63" s="132"/>
      <c r="VPY63" s="132"/>
      <c r="VPZ63" s="132"/>
      <c r="VQA63" s="132"/>
      <c r="VQB63" s="132"/>
      <c r="VQC63" s="132"/>
      <c r="VQD63" s="132"/>
      <c r="VQE63" s="132"/>
      <c r="VQF63" s="132"/>
      <c r="VQG63" s="132"/>
      <c r="VQH63" s="132"/>
      <c r="VQI63" s="132"/>
      <c r="VQJ63" s="132"/>
      <c r="VQK63" s="132"/>
      <c r="VQL63" s="132"/>
      <c r="VQM63" s="132"/>
      <c r="VQN63" s="132"/>
      <c r="VQO63" s="132"/>
      <c r="VQP63" s="132"/>
      <c r="VQQ63" s="132"/>
      <c r="VQR63" s="132"/>
      <c r="VQS63" s="132"/>
      <c r="VQT63" s="132"/>
      <c r="VQU63" s="132"/>
      <c r="VQV63" s="132"/>
      <c r="VQW63" s="132"/>
      <c r="VQX63" s="132"/>
      <c r="VQY63" s="132"/>
      <c r="VQZ63" s="132"/>
      <c r="VRA63" s="132"/>
      <c r="VRB63" s="132"/>
      <c r="VRC63" s="132"/>
      <c r="VRD63" s="132"/>
      <c r="VRE63" s="132"/>
      <c r="VRF63" s="132"/>
      <c r="VRG63" s="132"/>
      <c r="VRH63" s="132"/>
      <c r="VRI63" s="132"/>
      <c r="VRJ63" s="132"/>
      <c r="VRK63" s="132"/>
      <c r="VRL63" s="132"/>
      <c r="VRM63" s="132"/>
      <c r="VRN63" s="132"/>
      <c r="VRO63" s="132"/>
      <c r="VRP63" s="132"/>
      <c r="VRQ63" s="132"/>
      <c r="VRR63" s="132"/>
      <c r="VRS63" s="132"/>
      <c r="VRT63" s="132"/>
      <c r="VRU63" s="132"/>
      <c r="VRV63" s="132"/>
      <c r="VRW63" s="132"/>
      <c r="VRX63" s="132"/>
      <c r="VRY63" s="132"/>
      <c r="VRZ63" s="132"/>
      <c r="VSA63" s="132"/>
      <c r="VSB63" s="132"/>
      <c r="VSC63" s="132"/>
      <c r="VSD63" s="132"/>
      <c r="VSE63" s="132"/>
      <c r="VSF63" s="132"/>
      <c r="VSG63" s="132"/>
      <c r="VSH63" s="132"/>
      <c r="VSI63" s="132"/>
      <c r="VSJ63" s="132"/>
      <c r="VSK63" s="132"/>
      <c r="VSL63" s="132"/>
      <c r="VSM63" s="132"/>
      <c r="VSN63" s="132"/>
      <c r="VSO63" s="132"/>
      <c r="VSP63" s="132"/>
      <c r="VSQ63" s="132"/>
      <c r="VSR63" s="132"/>
      <c r="VSS63" s="132"/>
      <c r="VST63" s="132"/>
      <c r="VSU63" s="132"/>
      <c r="VSV63" s="132"/>
      <c r="VSW63" s="132"/>
      <c r="VSX63" s="132"/>
      <c r="VSY63" s="132"/>
      <c r="VSZ63" s="132"/>
      <c r="VTA63" s="132"/>
      <c r="VTB63" s="132"/>
      <c r="VTC63" s="132"/>
      <c r="VTD63" s="132"/>
      <c r="VTE63" s="132"/>
      <c r="VTF63" s="132"/>
      <c r="VTG63" s="132"/>
      <c r="VTH63" s="132"/>
      <c r="VTI63" s="132"/>
      <c r="VTJ63" s="132"/>
      <c r="VTK63" s="132"/>
      <c r="VTL63" s="132"/>
      <c r="VTM63" s="132"/>
      <c r="VTN63" s="132"/>
      <c r="VTO63" s="132"/>
      <c r="VTP63" s="132"/>
      <c r="VTQ63" s="132"/>
      <c r="VTR63" s="132"/>
      <c r="VTS63" s="132"/>
      <c r="VTT63" s="132"/>
      <c r="VTU63" s="132"/>
      <c r="VTV63" s="132"/>
      <c r="VTW63" s="132"/>
      <c r="VTX63" s="132"/>
      <c r="VTY63" s="132"/>
      <c r="VTZ63" s="132"/>
      <c r="VUA63" s="132"/>
      <c r="VUB63" s="132"/>
      <c r="VUC63" s="132"/>
      <c r="VUD63" s="132"/>
      <c r="VUE63" s="132"/>
      <c r="VUF63" s="132"/>
      <c r="VUG63" s="132"/>
      <c r="VUH63" s="132"/>
      <c r="VUI63" s="132"/>
      <c r="VUJ63" s="132"/>
      <c r="VUK63" s="132"/>
      <c r="VUL63" s="132"/>
      <c r="VUM63" s="132"/>
      <c r="VUN63" s="132"/>
      <c r="VUO63" s="132"/>
      <c r="VUP63" s="132"/>
      <c r="VUQ63" s="132"/>
      <c r="VUR63" s="132"/>
      <c r="VUS63" s="132"/>
      <c r="VUT63" s="132"/>
      <c r="VUU63" s="132"/>
      <c r="VUV63" s="132"/>
      <c r="VUW63" s="132"/>
      <c r="VUX63" s="132"/>
      <c r="VUY63" s="132"/>
      <c r="VUZ63" s="132"/>
      <c r="VVA63" s="132"/>
      <c r="VVB63" s="132"/>
      <c r="VVC63" s="132"/>
      <c r="VVD63" s="132"/>
      <c r="VVE63" s="132"/>
      <c r="VVF63" s="132"/>
      <c r="VVG63" s="132"/>
      <c r="VVH63" s="132"/>
      <c r="VVI63" s="132"/>
      <c r="VVJ63" s="132"/>
      <c r="VVK63" s="132"/>
      <c r="VVL63" s="132"/>
      <c r="VVM63" s="132"/>
      <c r="VVN63" s="132"/>
      <c r="VVO63" s="132"/>
      <c r="VVP63" s="132"/>
      <c r="VVQ63" s="132"/>
      <c r="VVR63" s="132"/>
      <c r="VVS63" s="132"/>
      <c r="VVT63" s="132"/>
      <c r="VVU63" s="132"/>
      <c r="VVV63" s="132"/>
      <c r="VVW63" s="132"/>
      <c r="VVX63" s="132"/>
      <c r="VVY63" s="132"/>
      <c r="VVZ63" s="132"/>
      <c r="VWA63" s="132"/>
      <c r="VWB63" s="132"/>
      <c r="VWC63" s="132"/>
      <c r="VWD63" s="132"/>
      <c r="VWE63" s="132"/>
      <c r="VWF63" s="132"/>
      <c r="VWG63" s="132"/>
      <c r="VWH63" s="132"/>
      <c r="VWI63" s="132"/>
      <c r="VWJ63" s="132"/>
      <c r="VWK63" s="132"/>
      <c r="VWL63" s="132"/>
      <c r="VWM63" s="132"/>
      <c r="VWN63" s="132"/>
      <c r="VWO63" s="132"/>
      <c r="VWP63" s="132"/>
      <c r="VWQ63" s="132"/>
      <c r="VWR63" s="132"/>
      <c r="VWS63" s="132"/>
      <c r="VWT63" s="132"/>
      <c r="VWU63" s="132"/>
      <c r="VWV63" s="132"/>
      <c r="VWW63" s="132"/>
      <c r="VWX63" s="132"/>
      <c r="VWY63" s="132"/>
      <c r="VWZ63" s="132"/>
      <c r="VXA63" s="132"/>
      <c r="VXB63" s="132"/>
      <c r="VXC63" s="132"/>
      <c r="VXD63" s="132"/>
      <c r="VXE63" s="132"/>
      <c r="VXF63" s="132"/>
      <c r="VXG63" s="132"/>
      <c r="VXH63" s="132"/>
      <c r="VXI63" s="132"/>
      <c r="VXJ63" s="132"/>
      <c r="VXK63" s="132"/>
      <c r="VXL63" s="132"/>
      <c r="VXM63" s="132"/>
      <c r="VXN63" s="132"/>
      <c r="VXO63" s="132"/>
      <c r="VXP63" s="132"/>
      <c r="VXQ63" s="132"/>
      <c r="VXR63" s="132"/>
      <c r="VXS63" s="132"/>
      <c r="VXT63" s="132"/>
      <c r="VXU63" s="132"/>
      <c r="VXV63" s="132"/>
      <c r="VXW63" s="132"/>
      <c r="VXX63" s="132"/>
      <c r="VXY63" s="132"/>
      <c r="VXZ63" s="132"/>
      <c r="VYA63" s="132"/>
      <c r="VYB63" s="132"/>
      <c r="VYC63" s="132"/>
      <c r="VYD63" s="132"/>
      <c r="VYE63" s="132"/>
      <c r="VYF63" s="132"/>
      <c r="VYG63" s="132"/>
      <c r="VYH63" s="132"/>
      <c r="VYI63" s="132"/>
      <c r="VYJ63" s="132"/>
      <c r="VYK63" s="132"/>
      <c r="VYL63" s="132"/>
      <c r="VYM63" s="132"/>
      <c r="VYN63" s="132"/>
      <c r="VYO63" s="132"/>
      <c r="VYP63" s="132"/>
      <c r="VYQ63" s="132"/>
      <c r="VYR63" s="132"/>
      <c r="VYS63" s="132"/>
      <c r="VYT63" s="132"/>
      <c r="VYU63" s="132"/>
      <c r="VYV63" s="132"/>
      <c r="VYW63" s="132"/>
      <c r="VYX63" s="132"/>
      <c r="VYY63" s="132"/>
      <c r="VYZ63" s="132"/>
      <c r="VZA63" s="132"/>
      <c r="VZB63" s="132"/>
      <c r="VZC63" s="132"/>
      <c r="VZD63" s="132"/>
      <c r="VZE63" s="132"/>
      <c r="VZF63" s="132"/>
      <c r="VZG63" s="132"/>
      <c r="VZH63" s="132"/>
      <c r="VZI63" s="132"/>
      <c r="VZJ63" s="132"/>
      <c r="VZK63" s="132"/>
      <c r="VZL63" s="132"/>
      <c r="VZM63" s="132"/>
      <c r="VZN63" s="132"/>
      <c r="VZO63" s="132"/>
      <c r="VZP63" s="132"/>
      <c r="VZQ63" s="132"/>
      <c r="VZR63" s="132"/>
      <c r="VZS63" s="132"/>
      <c r="VZT63" s="132"/>
      <c r="VZU63" s="132"/>
      <c r="VZV63" s="132"/>
      <c r="VZW63" s="132"/>
      <c r="VZX63" s="132"/>
      <c r="VZY63" s="132"/>
      <c r="VZZ63" s="132"/>
      <c r="WAA63" s="132"/>
      <c r="WAB63" s="132"/>
      <c r="WAC63" s="132"/>
      <c r="WAD63" s="132"/>
      <c r="WAE63" s="132"/>
      <c r="WAF63" s="132"/>
      <c r="WAG63" s="132"/>
      <c r="WAH63" s="132"/>
      <c r="WAI63" s="132"/>
      <c r="WAJ63" s="132"/>
      <c r="WAK63" s="132"/>
      <c r="WAL63" s="132"/>
      <c r="WAM63" s="132"/>
      <c r="WAN63" s="132"/>
      <c r="WAO63" s="132"/>
      <c r="WAP63" s="132"/>
      <c r="WAQ63" s="132"/>
      <c r="WAR63" s="132"/>
      <c r="WAS63" s="132"/>
      <c r="WAT63" s="132"/>
      <c r="WAU63" s="132"/>
      <c r="WAV63" s="132"/>
      <c r="WAW63" s="132"/>
      <c r="WAX63" s="132"/>
      <c r="WAY63" s="132"/>
      <c r="WAZ63" s="132"/>
      <c r="WBA63" s="132"/>
      <c r="WBB63" s="132"/>
      <c r="WBC63" s="132"/>
      <c r="WBD63" s="132"/>
      <c r="WBE63" s="132"/>
      <c r="WBF63" s="132"/>
      <c r="WBG63" s="132"/>
      <c r="WBH63" s="132"/>
      <c r="WBI63" s="132"/>
      <c r="WBJ63" s="132"/>
      <c r="WBK63" s="132"/>
      <c r="WBL63" s="132"/>
      <c r="WBM63" s="132"/>
      <c r="WBN63" s="132"/>
      <c r="WBO63" s="132"/>
      <c r="WBP63" s="132"/>
      <c r="WBQ63" s="132"/>
      <c r="WBR63" s="132"/>
      <c r="WBS63" s="132"/>
      <c r="WBT63" s="132"/>
      <c r="WBU63" s="132"/>
      <c r="WBV63" s="132"/>
      <c r="WBW63" s="132"/>
      <c r="WBX63" s="132"/>
      <c r="WBY63" s="132"/>
      <c r="WBZ63" s="132"/>
      <c r="WCA63" s="132"/>
      <c r="WCB63" s="132"/>
      <c r="WCC63" s="132"/>
      <c r="WCD63" s="132"/>
      <c r="WCE63" s="132"/>
      <c r="WCF63" s="132"/>
      <c r="WCG63" s="132"/>
      <c r="WCH63" s="132"/>
      <c r="WCI63" s="132"/>
      <c r="WCJ63" s="132"/>
      <c r="WCK63" s="132"/>
      <c r="WCL63" s="132"/>
      <c r="WCM63" s="132"/>
      <c r="WCN63" s="132"/>
      <c r="WCO63" s="132"/>
      <c r="WCP63" s="132"/>
      <c r="WCQ63" s="132"/>
      <c r="WCR63" s="132"/>
      <c r="WCS63" s="132"/>
      <c r="WCT63" s="132"/>
      <c r="WCU63" s="132"/>
      <c r="WCV63" s="132"/>
      <c r="WCW63" s="132"/>
      <c r="WCX63" s="132"/>
      <c r="WCY63" s="132"/>
      <c r="WCZ63" s="132"/>
      <c r="WDA63" s="132"/>
      <c r="WDB63" s="132"/>
      <c r="WDC63" s="132"/>
      <c r="WDD63" s="132"/>
      <c r="WDE63" s="132"/>
      <c r="WDF63" s="132"/>
      <c r="WDG63" s="132"/>
      <c r="WDH63" s="132"/>
      <c r="WDI63" s="132"/>
      <c r="WDJ63" s="132"/>
      <c r="WDK63" s="132"/>
      <c r="WDL63" s="132"/>
      <c r="WDM63" s="132"/>
      <c r="WDN63" s="132"/>
      <c r="WDO63" s="132"/>
      <c r="WDP63" s="132"/>
      <c r="WDQ63" s="132"/>
      <c r="WDR63" s="132"/>
      <c r="WDS63" s="132"/>
      <c r="WDT63" s="132"/>
      <c r="WDU63" s="132"/>
      <c r="WDV63" s="132"/>
      <c r="WDW63" s="132"/>
      <c r="WDX63" s="132"/>
      <c r="WDY63" s="132"/>
      <c r="WDZ63" s="132"/>
      <c r="WEA63" s="132"/>
      <c r="WEB63" s="132"/>
      <c r="WEC63" s="132"/>
      <c r="WED63" s="132"/>
      <c r="WEE63" s="132"/>
      <c r="WEF63" s="132"/>
      <c r="WEG63" s="132"/>
      <c r="WEH63" s="132"/>
      <c r="WEI63" s="132"/>
      <c r="WEJ63" s="132"/>
      <c r="WEK63" s="132"/>
      <c r="WEL63" s="132"/>
      <c r="WEM63" s="132"/>
      <c r="WEN63" s="132"/>
      <c r="WEO63" s="132"/>
      <c r="WEP63" s="132"/>
      <c r="WEQ63" s="132"/>
      <c r="WER63" s="132"/>
      <c r="WES63" s="132"/>
      <c r="WET63" s="132"/>
      <c r="WEU63" s="132"/>
      <c r="WEV63" s="132"/>
      <c r="WEW63" s="132"/>
      <c r="WEX63" s="132"/>
      <c r="WEY63" s="132"/>
      <c r="WEZ63" s="132"/>
      <c r="WFA63" s="132"/>
      <c r="WFB63" s="132"/>
      <c r="WFC63" s="132"/>
      <c r="WFD63" s="132"/>
      <c r="WFE63" s="132"/>
      <c r="WFF63" s="132"/>
      <c r="WFG63" s="132"/>
      <c r="WFH63" s="132"/>
      <c r="WFI63" s="132"/>
      <c r="WFJ63" s="132"/>
      <c r="WFK63" s="132"/>
      <c r="WFL63" s="132"/>
      <c r="WFM63" s="132"/>
      <c r="WFN63" s="132"/>
      <c r="WFO63" s="132"/>
      <c r="WFP63" s="132"/>
      <c r="WFQ63" s="132"/>
      <c r="WFR63" s="132"/>
      <c r="WFS63" s="132"/>
      <c r="WFT63" s="132"/>
      <c r="WFU63" s="132"/>
      <c r="WFV63" s="132"/>
      <c r="WFW63" s="132"/>
      <c r="WFX63" s="132"/>
      <c r="WFY63" s="132"/>
      <c r="WFZ63" s="132"/>
      <c r="WGA63" s="132"/>
      <c r="WGB63" s="132"/>
      <c r="WGC63" s="132"/>
      <c r="WGD63" s="132"/>
      <c r="WGE63" s="132"/>
      <c r="WGF63" s="132"/>
      <c r="WGG63" s="132"/>
      <c r="WGH63" s="132"/>
      <c r="WGI63" s="132"/>
      <c r="WGJ63" s="132"/>
      <c r="WGK63" s="132"/>
      <c r="WGL63" s="132"/>
      <c r="WGM63" s="132"/>
      <c r="WGN63" s="132"/>
      <c r="WGO63" s="132"/>
      <c r="WGP63" s="132"/>
      <c r="WGQ63" s="132"/>
      <c r="WGR63" s="132"/>
      <c r="WGS63" s="132"/>
      <c r="WGT63" s="132"/>
      <c r="WGU63" s="132"/>
      <c r="WGV63" s="132"/>
      <c r="WGW63" s="132"/>
      <c r="WGX63" s="132"/>
      <c r="WGY63" s="132"/>
      <c r="WGZ63" s="132"/>
      <c r="WHA63" s="132"/>
      <c r="WHB63" s="132"/>
      <c r="WHC63" s="132"/>
      <c r="WHD63" s="132"/>
      <c r="WHE63" s="132"/>
      <c r="WHF63" s="132"/>
      <c r="WHG63" s="132"/>
      <c r="WHH63" s="132"/>
      <c r="WHI63" s="132"/>
      <c r="WHJ63" s="132"/>
      <c r="WHK63" s="132"/>
      <c r="WHL63" s="132"/>
      <c r="WHM63" s="132"/>
      <c r="WHN63" s="132"/>
      <c r="WHO63" s="132"/>
      <c r="WHP63" s="132"/>
      <c r="WHQ63" s="132"/>
      <c r="WHR63" s="132"/>
      <c r="WHS63" s="132"/>
      <c r="WHT63" s="132"/>
      <c r="WHU63" s="132"/>
      <c r="WHV63" s="132"/>
      <c r="WHW63" s="132"/>
      <c r="WHX63" s="132"/>
      <c r="WHY63" s="132"/>
      <c r="WHZ63" s="132"/>
      <c r="WIA63" s="132"/>
      <c r="WIB63" s="132"/>
      <c r="WIC63" s="132"/>
      <c r="WID63" s="132"/>
      <c r="WIE63" s="132"/>
      <c r="WIF63" s="132"/>
      <c r="WIG63" s="132"/>
      <c r="WIH63" s="132"/>
      <c r="WII63" s="132"/>
      <c r="WIJ63" s="132"/>
      <c r="WIK63" s="132"/>
      <c r="WIL63" s="132"/>
      <c r="WIM63" s="132"/>
      <c r="WIN63" s="132"/>
      <c r="WIO63" s="132"/>
      <c r="WIP63" s="132"/>
      <c r="WIQ63" s="132"/>
      <c r="WIR63" s="132"/>
      <c r="WIS63" s="132"/>
      <c r="WIT63" s="132"/>
      <c r="WIU63" s="132"/>
      <c r="WIV63" s="132"/>
      <c r="WIW63" s="132"/>
      <c r="WIX63" s="132"/>
      <c r="WIY63" s="132"/>
      <c r="WIZ63" s="132"/>
      <c r="WJA63" s="132"/>
      <c r="WJB63" s="132"/>
      <c r="WJC63" s="132"/>
      <c r="WJD63" s="132"/>
      <c r="WJE63" s="132"/>
      <c r="WJF63" s="132"/>
      <c r="WJG63" s="132"/>
      <c r="WJH63" s="132"/>
      <c r="WJI63" s="132"/>
      <c r="WJJ63" s="132"/>
      <c r="WJK63" s="132"/>
      <c r="WJL63" s="132"/>
      <c r="WJM63" s="132"/>
      <c r="WJN63" s="132"/>
      <c r="WJO63" s="132"/>
      <c r="WJP63" s="132"/>
      <c r="WJQ63" s="132"/>
      <c r="WJR63" s="132"/>
      <c r="WJS63" s="132"/>
      <c r="WJT63" s="132"/>
      <c r="WJU63" s="132"/>
      <c r="WJV63" s="132"/>
      <c r="WJW63" s="132"/>
      <c r="WJX63" s="132"/>
      <c r="WJY63" s="132"/>
      <c r="WJZ63" s="132"/>
      <c r="WKA63" s="132"/>
      <c r="WKB63" s="132"/>
      <c r="WKC63" s="132"/>
      <c r="WKD63" s="132"/>
      <c r="WKE63" s="132"/>
      <c r="WKF63" s="132"/>
      <c r="WKG63" s="132"/>
      <c r="WKH63" s="132"/>
      <c r="WKI63" s="132"/>
      <c r="WKJ63" s="132"/>
      <c r="WKK63" s="132"/>
      <c r="WKL63" s="132"/>
      <c r="WKM63" s="132"/>
      <c r="WKN63" s="132"/>
      <c r="WKO63" s="132"/>
      <c r="WKP63" s="132"/>
      <c r="WKQ63" s="132"/>
      <c r="WKR63" s="132"/>
      <c r="WKS63" s="132"/>
      <c r="WKT63" s="132"/>
      <c r="WKU63" s="132"/>
      <c r="WKV63" s="132"/>
      <c r="WKW63" s="132"/>
      <c r="WKX63" s="132"/>
      <c r="WKY63" s="132"/>
      <c r="WKZ63" s="132"/>
      <c r="WLA63" s="132"/>
      <c r="WLB63" s="132"/>
      <c r="WLC63" s="132"/>
      <c r="WLD63" s="132"/>
      <c r="WLE63" s="132"/>
      <c r="WLF63" s="132"/>
      <c r="WLG63" s="132"/>
      <c r="WLH63" s="132"/>
      <c r="WLI63" s="132"/>
      <c r="WLJ63" s="132"/>
      <c r="WLK63" s="132"/>
      <c r="WLL63" s="132"/>
      <c r="WLM63" s="132"/>
      <c r="WLN63" s="132"/>
      <c r="WLO63" s="132"/>
      <c r="WLP63" s="132"/>
      <c r="WLQ63" s="132"/>
      <c r="WLR63" s="132"/>
      <c r="WLS63" s="132"/>
      <c r="WLT63" s="132"/>
      <c r="WLU63" s="132"/>
      <c r="WLV63" s="132"/>
      <c r="WLW63" s="132"/>
      <c r="WLX63" s="132"/>
      <c r="WLY63" s="132"/>
      <c r="WLZ63" s="132"/>
      <c r="WMA63" s="132"/>
      <c r="WMB63" s="132"/>
      <c r="WMC63" s="132"/>
      <c r="WMD63" s="132"/>
      <c r="WME63" s="132"/>
      <c r="WMF63" s="132"/>
      <c r="WMG63" s="132"/>
      <c r="WMH63" s="132"/>
      <c r="WMI63" s="132"/>
      <c r="WMJ63" s="132"/>
      <c r="WMK63" s="132"/>
      <c r="WML63" s="132"/>
      <c r="WMM63" s="132"/>
      <c r="WMN63" s="132"/>
      <c r="WMO63" s="132"/>
      <c r="WMP63" s="132"/>
      <c r="WMQ63" s="132"/>
      <c r="WMR63" s="132"/>
      <c r="WMS63" s="132"/>
      <c r="WMT63" s="132"/>
      <c r="WMU63" s="132"/>
      <c r="WMV63" s="132"/>
      <c r="WMW63" s="132"/>
      <c r="WMX63" s="132"/>
      <c r="WMY63" s="132"/>
      <c r="WMZ63" s="132"/>
      <c r="WNA63" s="132"/>
      <c r="WNB63" s="132"/>
      <c r="WNC63" s="132"/>
      <c r="WND63" s="132"/>
      <c r="WNE63" s="132"/>
      <c r="WNF63" s="132"/>
      <c r="WNG63" s="132"/>
      <c r="WNH63" s="132"/>
      <c r="WNI63" s="132"/>
      <c r="WNJ63" s="132"/>
      <c r="WNK63" s="132"/>
      <c r="WNL63" s="132"/>
      <c r="WNM63" s="132"/>
      <c r="WNN63" s="132"/>
      <c r="WNO63" s="132"/>
      <c r="WNP63" s="132"/>
      <c r="WNQ63" s="132"/>
      <c r="WNR63" s="132"/>
      <c r="WNS63" s="132"/>
      <c r="WNT63" s="132"/>
      <c r="WNU63" s="132"/>
      <c r="WNV63" s="132"/>
      <c r="WNW63" s="132"/>
      <c r="WNX63" s="132"/>
      <c r="WNY63" s="132"/>
      <c r="WNZ63" s="132"/>
      <c r="WOA63" s="132"/>
      <c r="WOB63" s="132"/>
      <c r="WOC63" s="132"/>
      <c r="WOD63" s="132"/>
      <c r="WOE63" s="132"/>
      <c r="WOF63" s="132"/>
      <c r="WOG63" s="132"/>
      <c r="WOH63" s="132"/>
      <c r="WOI63" s="132"/>
      <c r="WOJ63" s="132"/>
      <c r="WOK63" s="132"/>
      <c r="WOL63" s="132"/>
      <c r="WOM63" s="132"/>
      <c r="WON63" s="132"/>
      <c r="WOO63" s="132"/>
      <c r="WOP63" s="132"/>
      <c r="WOQ63" s="132"/>
      <c r="WOR63" s="132"/>
      <c r="WOS63" s="132"/>
      <c r="WOT63" s="132"/>
      <c r="WOU63" s="132"/>
      <c r="WOV63" s="132"/>
      <c r="WOW63" s="132"/>
      <c r="WOX63" s="132"/>
      <c r="WOY63" s="132"/>
      <c r="WOZ63" s="132"/>
      <c r="WPA63" s="132"/>
      <c r="WPB63" s="132"/>
      <c r="WPC63" s="132"/>
      <c r="WPD63" s="132"/>
      <c r="WPE63" s="132"/>
      <c r="WPF63" s="132"/>
      <c r="WPG63" s="132"/>
      <c r="WPH63" s="132"/>
      <c r="WPI63" s="132"/>
      <c r="WPJ63" s="132"/>
      <c r="WPK63" s="132"/>
      <c r="WPL63" s="132"/>
      <c r="WPM63" s="132"/>
      <c r="WPN63" s="132"/>
      <c r="WPO63" s="132"/>
      <c r="WPP63" s="132"/>
      <c r="WPQ63" s="132"/>
      <c r="WPR63" s="132"/>
      <c r="WPS63" s="132"/>
      <c r="WPT63" s="132"/>
      <c r="WPU63" s="132"/>
      <c r="WPV63" s="132"/>
      <c r="WPW63" s="132"/>
      <c r="WPX63" s="132"/>
      <c r="WPY63" s="132"/>
      <c r="WPZ63" s="132"/>
      <c r="WQA63" s="132"/>
      <c r="WQB63" s="132"/>
      <c r="WQC63" s="132"/>
      <c r="WQD63" s="132"/>
      <c r="WQE63" s="132"/>
      <c r="WQF63" s="132"/>
      <c r="WQG63" s="132"/>
      <c r="WQH63" s="132"/>
      <c r="WQI63" s="132"/>
      <c r="WQJ63" s="132"/>
      <c r="WQK63" s="132"/>
      <c r="WQL63" s="132"/>
      <c r="WQM63" s="132"/>
      <c r="WQN63" s="132"/>
      <c r="WQO63" s="132"/>
      <c r="WQP63" s="132"/>
      <c r="WQQ63" s="132"/>
      <c r="WQR63" s="132"/>
      <c r="WQS63" s="132"/>
      <c r="WQT63" s="132"/>
      <c r="WQU63" s="132"/>
      <c r="WQV63" s="132"/>
      <c r="WQW63" s="132"/>
      <c r="WQX63" s="132"/>
      <c r="WQY63" s="132"/>
      <c r="WQZ63" s="132"/>
      <c r="WRA63" s="132"/>
      <c r="WRB63" s="132"/>
      <c r="WRC63" s="132"/>
      <c r="WRD63" s="132"/>
      <c r="WRE63" s="132"/>
      <c r="WRF63" s="132"/>
      <c r="WRG63" s="132"/>
      <c r="WRH63" s="132"/>
      <c r="WRI63" s="132"/>
      <c r="WRJ63" s="132"/>
      <c r="WRK63" s="132"/>
      <c r="WRL63" s="132"/>
      <c r="WRM63" s="132"/>
      <c r="WRN63" s="132"/>
      <c r="WRO63" s="132"/>
      <c r="WRP63" s="132"/>
      <c r="WRQ63" s="132"/>
      <c r="WRR63" s="132"/>
      <c r="WRS63" s="132"/>
      <c r="WRT63" s="132"/>
      <c r="WRU63" s="132"/>
      <c r="WRV63" s="132"/>
      <c r="WRW63" s="132"/>
      <c r="WRX63" s="132"/>
      <c r="WRY63" s="132"/>
      <c r="WRZ63" s="132"/>
      <c r="WSA63" s="132"/>
      <c r="WSB63" s="132"/>
      <c r="WSC63" s="132"/>
      <c r="WSD63" s="132"/>
      <c r="WSE63" s="132"/>
      <c r="WSF63" s="132"/>
      <c r="WSG63" s="132"/>
      <c r="WSH63" s="132"/>
      <c r="WSI63" s="132"/>
      <c r="WSJ63" s="132"/>
      <c r="WSK63" s="132"/>
      <c r="WSL63" s="132"/>
      <c r="WSM63" s="132"/>
      <c r="WSN63" s="132"/>
      <c r="WSO63" s="132"/>
      <c r="WSP63" s="132"/>
      <c r="WSQ63" s="132"/>
      <c r="WSR63" s="132"/>
      <c r="WSS63" s="132"/>
      <c r="WST63" s="132"/>
      <c r="WSU63" s="132"/>
      <c r="WSV63" s="132"/>
      <c r="WSW63" s="132"/>
      <c r="WSX63" s="132"/>
      <c r="WSY63" s="132"/>
      <c r="WSZ63" s="132"/>
      <c r="WTA63" s="132"/>
      <c r="WTB63" s="132"/>
      <c r="WTC63" s="132"/>
      <c r="WTD63" s="132"/>
      <c r="WTE63" s="132"/>
      <c r="WTF63" s="132"/>
      <c r="WTG63" s="132"/>
      <c r="WTH63" s="132"/>
      <c r="WTI63" s="132"/>
      <c r="WTJ63" s="132"/>
      <c r="WTK63" s="132"/>
      <c r="WTL63" s="132"/>
      <c r="WTM63" s="132"/>
      <c r="WTN63" s="132"/>
      <c r="WTO63" s="132"/>
      <c r="WTP63" s="132"/>
      <c r="WTQ63" s="132"/>
      <c r="WTR63" s="132"/>
      <c r="WTS63" s="132"/>
      <c r="WTT63" s="132"/>
      <c r="WTU63" s="132"/>
      <c r="WTV63" s="132"/>
      <c r="WTW63" s="132"/>
      <c r="WTX63" s="132"/>
      <c r="WTY63" s="132"/>
      <c r="WTZ63" s="132"/>
      <c r="WUA63" s="132"/>
      <c r="WUB63" s="132"/>
      <c r="WUC63" s="132"/>
      <c r="WUD63" s="132"/>
      <c r="WUE63" s="132"/>
      <c r="WUF63" s="132"/>
      <c r="WUG63" s="132"/>
      <c r="WUH63" s="132"/>
      <c r="WUI63" s="132"/>
      <c r="WUJ63" s="132"/>
      <c r="WUK63" s="132"/>
      <c r="WUL63" s="132"/>
      <c r="WUM63" s="132"/>
      <c r="WUN63" s="132"/>
      <c r="WUO63" s="132"/>
      <c r="WUP63" s="132"/>
      <c r="WUQ63" s="132"/>
      <c r="WUR63" s="132"/>
      <c r="WUS63" s="132"/>
      <c r="WUT63" s="132"/>
      <c r="WUU63" s="132"/>
      <c r="WUV63" s="132"/>
      <c r="WUW63" s="132"/>
      <c r="WUX63" s="132"/>
      <c r="WUY63" s="132"/>
      <c r="WUZ63" s="132"/>
      <c r="WVA63" s="132"/>
      <c r="WVB63" s="132"/>
      <c r="WVC63" s="132"/>
      <c r="WVD63" s="132"/>
      <c r="WVE63" s="132"/>
      <c r="WVF63" s="132"/>
      <c r="WVG63" s="132"/>
      <c r="WVH63" s="132"/>
      <c r="WVI63" s="132"/>
      <c r="WVJ63" s="132"/>
      <c r="WVK63" s="132"/>
      <c r="WVL63" s="132"/>
      <c r="WVM63" s="132"/>
      <c r="WVN63" s="132"/>
      <c r="WVO63" s="132"/>
      <c r="WVP63" s="132"/>
      <c r="WVQ63" s="132"/>
      <c r="WVR63" s="132"/>
      <c r="WVS63" s="132"/>
      <c r="WVT63" s="132"/>
      <c r="WVU63" s="132"/>
      <c r="WVV63" s="132"/>
      <c r="WVW63" s="132"/>
      <c r="WVX63" s="132"/>
      <c r="WVY63" s="132"/>
      <c r="WVZ63" s="132"/>
      <c r="WWA63" s="132"/>
      <c r="WWB63" s="132"/>
      <c r="WWC63" s="132"/>
      <c r="WWD63" s="132"/>
      <c r="WWE63" s="132"/>
      <c r="WWF63" s="132"/>
      <c r="WWG63" s="132"/>
      <c r="WWH63" s="132"/>
      <c r="WWI63" s="132"/>
      <c r="WWJ63" s="132"/>
      <c r="WWK63" s="132"/>
    </row>
    <row r="64" spans="1:16157" s="134" customFormat="1" ht="12.75">
      <c r="A64" s="135"/>
      <c r="B64" s="136" t="s">
        <v>10</v>
      </c>
      <c r="C64" s="136" t="s">
        <v>11</v>
      </c>
      <c r="D64" s="136" t="s">
        <v>12</v>
      </c>
      <c r="E64" s="137" t="s">
        <v>13</v>
      </c>
      <c r="F64" s="138" t="s">
        <v>71</v>
      </c>
      <c r="G64" s="136" t="s">
        <v>72</v>
      </c>
      <c r="H64" s="138" t="s">
        <v>73</v>
      </c>
      <c r="I64" s="135" t="s">
        <v>74</v>
      </c>
      <c r="J64" s="139" t="s">
        <v>75</v>
      </c>
      <c r="K64" s="140" t="s">
        <v>19</v>
      </c>
      <c r="L64" s="135" t="s">
        <v>20</v>
      </c>
      <c r="M64" s="135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CNA64" s="132"/>
      <c r="CNB64" s="132"/>
      <c r="CNC64" s="132"/>
      <c r="CND64" s="132"/>
      <c r="CNE64" s="132"/>
      <c r="CNF64" s="132"/>
      <c r="CNG64" s="132"/>
      <c r="CNH64" s="132"/>
      <c r="CNI64" s="132"/>
      <c r="CNJ64" s="132"/>
      <c r="CNK64" s="132"/>
      <c r="CNL64" s="132"/>
      <c r="CNM64" s="132"/>
      <c r="CNN64" s="132"/>
      <c r="CNO64" s="132"/>
      <c r="CNP64" s="132"/>
      <c r="CNQ64" s="132"/>
      <c r="CNR64" s="132"/>
      <c r="CNS64" s="132"/>
      <c r="CNT64" s="132"/>
      <c r="CNU64" s="132"/>
      <c r="CNV64" s="132"/>
      <c r="CNW64" s="132"/>
      <c r="CNX64" s="132"/>
      <c r="CNY64" s="132"/>
      <c r="CNZ64" s="132"/>
      <c r="COA64" s="132"/>
      <c r="COB64" s="132"/>
      <c r="COC64" s="132"/>
      <c r="COD64" s="132"/>
      <c r="COE64" s="132"/>
      <c r="COF64" s="132"/>
      <c r="COG64" s="132"/>
      <c r="COH64" s="132"/>
      <c r="COI64" s="132"/>
      <c r="COJ64" s="132"/>
      <c r="COK64" s="132"/>
      <c r="COL64" s="132"/>
      <c r="COM64" s="132"/>
      <c r="CON64" s="132"/>
      <c r="COO64" s="132"/>
      <c r="COP64" s="132"/>
      <c r="COQ64" s="132"/>
      <c r="COR64" s="132"/>
      <c r="COS64" s="132"/>
      <c r="COT64" s="132"/>
      <c r="COU64" s="132"/>
      <c r="COV64" s="132"/>
      <c r="COW64" s="132"/>
      <c r="COX64" s="132"/>
      <c r="COY64" s="132"/>
      <c r="COZ64" s="132"/>
      <c r="CPA64" s="132"/>
      <c r="CPB64" s="132"/>
      <c r="CPC64" s="132"/>
      <c r="CPD64" s="132"/>
      <c r="CPE64" s="132"/>
      <c r="CPF64" s="132"/>
      <c r="CPG64" s="132"/>
      <c r="CPH64" s="132"/>
      <c r="CPI64" s="132"/>
      <c r="CPJ64" s="132"/>
      <c r="CPK64" s="132"/>
      <c r="CPL64" s="132"/>
      <c r="CPM64" s="132"/>
      <c r="CPN64" s="132"/>
      <c r="CPO64" s="132"/>
      <c r="CPP64" s="132"/>
      <c r="CPQ64" s="132"/>
      <c r="CPR64" s="132"/>
      <c r="CPS64" s="132"/>
      <c r="CPT64" s="132"/>
      <c r="CPU64" s="132"/>
      <c r="CPV64" s="132"/>
      <c r="CPW64" s="132"/>
      <c r="CPX64" s="132"/>
      <c r="CPY64" s="132"/>
      <c r="CPZ64" s="132"/>
      <c r="CQA64" s="132"/>
      <c r="CQB64" s="132"/>
      <c r="CQC64" s="132"/>
      <c r="CQD64" s="132"/>
      <c r="CQE64" s="132"/>
      <c r="CQF64" s="132"/>
      <c r="CQG64" s="132"/>
      <c r="CQH64" s="132"/>
      <c r="CQI64" s="132"/>
      <c r="CQJ64" s="132"/>
      <c r="CQK64" s="132"/>
      <c r="CQL64" s="132"/>
      <c r="CQM64" s="132"/>
      <c r="CQN64" s="132"/>
      <c r="CQO64" s="132"/>
      <c r="CQP64" s="132"/>
      <c r="CQQ64" s="132"/>
      <c r="CQR64" s="132"/>
      <c r="CQS64" s="132"/>
      <c r="CQT64" s="132"/>
      <c r="CQU64" s="132"/>
      <c r="CQV64" s="132"/>
      <c r="CQW64" s="132"/>
      <c r="CQX64" s="132"/>
      <c r="CQY64" s="132"/>
      <c r="CQZ64" s="132"/>
      <c r="CRA64" s="132"/>
      <c r="CRB64" s="132"/>
      <c r="CRC64" s="132"/>
      <c r="CRD64" s="132"/>
      <c r="CRE64" s="132"/>
      <c r="CRF64" s="132"/>
      <c r="CRG64" s="132"/>
      <c r="CRH64" s="132"/>
      <c r="CRI64" s="132"/>
      <c r="CRJ64" s="132"/>
      <c r="CRK64" s="132"/>
      <c r="CRL64" s="132"/>
      <c r="CRM64" s="132"/>
      <c r="CRN64" s="132"/>
      <c r="CRO64" s="132"/>
      <c r="CRP64" s="132"/>
      <c r="CRQ64" s="132"/>
      <c r="CRR64" s="132"/>
      <c r="CRS64" s="132"/>
      <c r="CRT64" s="132"/>
      <c r="CRU64" s="132"/>
      <c r="CRV64" s="132"/>
      <c r="CRW64" s="132"/>
      <c r="CRX64" s="132"/>
      <c r="CRY64" s="132"/>
      <c r="CRZ64" s="132"/>
      <c r="CSA64" s="132"/>
      <c r="CSB64" s="132"/>
      <c r="CSC64" s="132"/>
      <c r="CSD64" s="132"/>
      <c r="CSE64" s="132"/>
      <c r="CSF64" s="132"/>
      <c r="CSG64" s="132"/>
      <c r="CSH64" s="132"/>
      <c r="CSI64" s="132"/>
      <c r="CSJ64" s="132"/>
      <c r="CSK64" s="132"/>
      <c r="CSL64" s="132"/>
      <c r="CSM64" s="132"/>
      <c r="CSN64" s="132"/>
      <c r="CSO64" s="132"/>
      <c r="CSP64" s="132"/>
      <c r="CSQ64" s="132"/>
      <c r="CSR64" s="132"/>
      <c r="CSS64" s="132"/>
      <c r="CST64" s="132"/>
      <c r="CSU64" s="132"/>
      <c r="CSV64" s="132"/>
      <c r="CSW64" s="132"/>
      <c r="CSX64" s="132"/>
      <c r="CSY64" s="132"/>
      <c r="CSZ64" s="132"/>
      <c r="CTA64" s="132"/>
      <c r="CTB64" s="132"/>
      <c r="CTC64" s="132"/>
      <c r="CTD64" s="132"/>
      <c r="CTE64" s="132"/>
      <c r="CTF64" s="132"/>
      <c r="CTG64" s="132"/>
      <c r="CTH64" s="132"/>
      <c r="CTI64" s="132"/>
      <c r="CTJ64" s="132"/>
      <c r="CTK64" s="132"/>
      <c r="CTL64" s="132"/>
      <c r="CTM64" s="132"/>
      <c r="CTN64" s="132"/>
      <c r="CTO64" s="132"/>
      <c r="CTP64" s="132"/>
      <c r="CTQ64" s="132"/>
      <c r="CTR64" s="132"/>
      <c r="CTS64" s="132"/>
      <c r="CTT64" s="132"/>
      <c r="CTU64" s="132"/>
      <c r="CTV64" s="132"/>
      <c r="CTW64" s="132"/>
      <c r="CTX64" s="132"/>
      <c r="CTY64" s="132"/>
      <c r="CTZ64" s="132"/>
      <c r="CUA64" s="132"/>
      <c r="CUB64" s="132"/>
      <c r="CUC64" s="132"/>
      <c r="CUD64" s="132"/>
      <c r="CUE64" s="132"/>
      <c r="CUF64" s="132"/>
      <c r="CUG64" s="132"/>
      <c r="CUH64" s="132"/>
      <c r="CUI64" s="132"/>
      <c r="CUJ64" s="132"/>
      <c r="CUK64" s="132"/>
      <c r="CUL64" s="132"/>
      <c r="CUM64" s="132"/>
      <c r="CUN64" s="132"/>
      <c r="CUO64" s="132"/>
      <c r="CUP64" s="132"/>
      <c r="CUQ64" s="132"/>
      <c r="CUR64" s="132"/>
      <c r="CUS64" s="132"/>
      <c r="CUT64" s="132"/>
      <c r="CUU64" s="132"/>
      <c r="CUV64" s="132"/>
      <c r="CUW64" s="132"/>
      <c r="CUX64" s="132"/>
      <c r="CUY64" s="132"/>
      <c r="CUZ64" s="132"/>
      <c r="CVA64" s="132"/>
      <c r="CVB64" s="132"/>
      <c r="CVC64" s="132"/>
      <c r="CVD64" s="132"/>
      <c r="CVE64" s="132"/>
      <c r="CVF64" s="132"/>
      <c r="CVG64" s="132"/>
      <c r="CVH64" s="132"/>
      <c r="CVI64" s="132"/>
      <c r="CVJ64" s="132"/>
      <c r="CVK64" s="132"/>
      <c r="CVL64" s="132"/>
      <c r="CVM64" s="132"/>
      <c r="CVN64" s="132"/>
      <c r="CVO64" s="132"/>
      <c r="CVP64" s="132"/>
      <c r="CVQ64" s="132"/>
      <c r="CVR64" s="132"/>
      <c r="CVS64" s="132"/>
      <c r="CVT64" s="132"/>
      <c r="CVU64" s="132"/>
      <c r="CVV64" s="132"/>
      <c r="CVW64" s="132"/>
      <c r="CVX64" s="132"/>
      <c r="CVY64" s="132"/>
      <c r="CVZ64" s="132"/>
      <c r="CWA64" s="132"/>
      <c r="CWB64" s="132"/>
      <c r="CWC64" s="132"/>
      <c r="CWD64" s="132"/>
      <c r="CWE64" s="132"/>
      <c r="CWF64" s="132"/>
      <c r="CWG64" s="132"/>
      <c r="CWH64" s="132"/>
      <c r="CWI64" s="132"/>
      <c r="CWJ64" s="132"/>
      <c r="CWK64" s="132"/>
      <c r="CWL64" s="132"/>
      <c r="CWM64" s="132"/>
      <c r="CWN64" s="132"/>
      <c r="CWO64" s="132"/>
      <c r="CWP64" s="132"/>
      <c r="CWQ64" s="132"/>
      <c r="CWR64" s="132"/>
      <c r="CWS64" s="132"/>
      <c r="CWT64" s="132"/>
      <c r="CWU64" s="132"/>
      <c r="CWV64" s="132"/>
      <c r="CWW64" s="132"/>
      <c r="CWX64" s="132"/>
      <c r="CWY64" s="132"/>
      <c r="CWZ64" s="132"/>
      <c r="CXA64" s="132"/>
      <c r="CXB64" s="132"/>
      <c r="CXC64" s="132"/>
      <c r="CXD64" s="132"/>
      <c r="CXE64" s="132"/>
      <c r="CXF64" s="132"/>
      <c r="CXG64" s="132"/>
      <c r="CXH64" s="132"/>
      <c r="CXI64" s="132"/>
      <c r="CXJ64" s="132"/>
      <c r="CXK64" s="132"/>
      <c r="CXL64" s="132"/>
      <c r="CXM64" s="132"/>
      <c r="CXN64" s="132"/>
      <c r="CXO64" s="132"/>
      <c r="CXP64" s="132"/>
      <c r="CXQ64" s="132"/>
      <c r="CXR64" s="132"/>
      <c r="CXS64" s="132"/>
      <c r="CXT64" s="132"/>
      <c r="CXU64" s="132"/>
      <c r="CXV64" s="132"/>
      <c r="CXW64" s="132"/>
      <c r="CXX64" s="132"/>
      <c r="CXY64" s="132"/>
      <c r="CXZ64" s="132"/>
      <c r="CYA64" s="132"/>
      <c r="CYB64" s="132"/>
      <c r="CYC64" s="132"/>
      <c r="CYD64" s="132"/>
      <c r="CYE64" s="132"/>
      <c r="CYF64" s="132"/>
      <c r="CYG64" s="132"/>
      <c r="CYH64" s="132"/>
      <c r="CYI64" s="132"/>
      <c r="CYJ64" s="132"/>
      <c r="CYK64" s="132"/>
      <c r="CYL64" s="132"/>
      <c r="CYM64" s="132"/>
      <c r="CYN64" s="132"/>
      <c r="CYO64" s="132"/>
      <c r="CYP64" s="132"/>
      <c r="CYQ64" s="132"/>
      <c r="CYR64" s="132"/>
      <c r="CYS64" s="132"/>
      <c r="CYT64" s="132"/>
      <c r="CYU64" s="132"/>
      <c r="CYV64" s="132"/>
      <c r="CYW64" s="132"/>
      <c r="CYX64" s="132"/>
      <c r="CYY64" s="132"/>
      <c r="CYZ64" s="132"/>
      <c r="CZA64" s="132"/>
      <c r="CZB64" s="132"/>
      <c r="CZC64" s="132"/>
      <c r="CZD64" s="132"/>
      <c r="CZE64" s="132"/>
      <c r="CZF64" s="132"/>
      <c r="CZG64" s="132"/>
      <c r="CZH64" s="132"/>
      <c r="CZI64" s="132"/>
      <c r="CZJ64" s="132"/>
      <c r="CZK64" s="132"/>
      <c r="CZL64" s="132"/>
      <c r="CZM64" s="132"/>
      <c r="CZN64" s="132"/>
      <c r="CZO64" s="132"/>
      <c r="CZP64" s="132"/>
      <c r="CZQ64" s="132"/>
      <c r="CZR64" s="132"/>
      <c r="CZS64" s="132"/>
      <c r="CZT64" s="132"/>
      <c r="CZU64" s="132"/>
      <c r="CZV64" s="132"/>
      <c r="CZW64" s="132"/>
      <c r="CZX64" s="132"/>
      <c r="CZY64" s="132"/>
      <c r="CZZ64" s="132"/>
      <c r="DAA64" s="132"/>
      <c r="DAB64" s="132"/>
      <c r="DAC64" s="132"/>
      <c r="DAD64" s="132"/>
      <c r="DAE64" s="132"/>
      <c r="DAF64" s="132"/>
      <c r="DAG64" s="132"/>
      <c r="DAH64" s="132"/>
      <c r="DAI64" s="132"/>
      <c r="DAJ64" s="132"/>
      <c r="DAK64" s="132"/>
      <c r="DAL64" s="132"/>
      <c r="DAM64" s="132"/>
      <c r="DAN64" s="132"/>
      <c r="DAO64" s="132"/>
      <c r="DAP64" s="132"/>
      <c r="DAQ64" s="132"/>
      <c r="DAR64" s="132"/>
      <c r="DAS64" s="132"/>
      <c r="DAT64" s="132"/>
      <c r="DAU64" s="132"/>
      <c r="DAV64" s="132"/>
      <c r="DAW64" s="132"/>
      <c r="DAX64" s="132"/>
      <c r="DAY64" s="132"/>
      <c r="DAZ64" s="132"/>
      <c r="DBA64" s="132"/>
      <c r="DBB64" s="132"/>
      <c r="DBC64" s="132"/>
      <c r="DBD64" s="132"/>
      <c r="DBE64" s="132"/>
      <c r="DBF64" s="132"/>
      <c r="DBG64" s="132"/>
      <c r="DBH64" s="132"/>
      <c r="DBI64" s="132"/>
      <c r="DBJ64" s="132"/>
      <c r="DBK64" s="132"/>
      <c r="DBL64" s="132"/>
      <c r="DBM64" s="132"/>
      <c r="DBN64" s="132"/>
      <c r="DBO64" s="132"/>
      <c r="DBP64" s="132"/>
      <c r="DBQ64" s="132"/>
      <c r="DBR64" s="132"/>
      <c r="DBS64" s="132"/>
      <c r="DBT64" s="132"/>
      <c r="DBU64" s="132"/>
      <c r="DBV64" s="132"/>
      <c r="DBW64" s="132"/>
      <c r="DBX64" s="132"/>
      <c r="DBY64" s="132"/>
      <c r="DBZ64" s="132"/>
      <c r="DCA64" s="132"/>
      <c r="DCB64" s="132"/>
      <c r="DCC64" s="132"/>
      <c r="DCD64" s="132"/>
      <c r="DCE64" s="132"/>
      <c r="DCF64" s="132"/>
      <c r="DCG64" s="132"/>
      <c r="DCH64" s="132"/>
      <c r="DCI64" s="132"/>
      <c r="DCJ64" s="132"/>
      <c r="DCK64" s="132"/>
      <c r="DCL64" s="132"/>
      <c r="DCM64" s="132"/>
      <c r="DCN64" s="132"/>
      <c r="DCO64" s="132"/>
      <c r="DCP64" s="132"/>
      <c r="DCQ64" s="132"/>
      <c r="DCR64" s="132"/>
      <c r="DCS64" s="132"/>
      <c r="DCT64" s="132"/>
      <c r="DCU64" s="132"/>
      <c r="DCV64" s="132"/>
      <c r="DCW64" s="132"/>
      <c r="DCX64" s="132"/>
      <c r="DCY64" s="132"/>
      <c r="DCZ64" s="132"/>
      <c r="DDA64" s="132"/>
      <c r="DDB64" s="132"/>
      <c r="DDC64" s="132"/>
      <c r="DDD64" s="132"/>
      <c r="DDE64" s="132"/>
      <c r="DDF64" s="132"/>
      <c r="DDG64" s="132"/>
      <c r="DDH64" s="132"/>
      <c r="DDI64" s="132"/>
      <c r="DDJ64" s="132"/>
      <c r="DDK64" s="132"/>
      <c r="DDL64" s="132"/>
      <c r="DDM64" s="132"/>
      <c r="DDN64" s="132"/>
      <c r="DDO64" s="132"/>
      <c r="DDP64" s="132"/>
      <c r="DDQ64" s="132"/>
      <c r="DDR64" s="132"/>
      <c r="DDS64" s="132"/>
      <c r="DDT64" s="132"/>
      <c r="DDU64" s="132"/>
      <c r="DDV64" s="132"/>
      <c r="DDW64" s="132"/>
      <c r="DDX64" s="132"/>
      <c r="DDY64" s="132"/>
      <c r="DDZ64" s="132"/>
      <c r="DEA64" s="132"/>
      <c r="DEB64" s="132"/>
      <c r="DEC64" s="132"/>
      <c r="DED64" s="132"/>
      <c r="DEE64" s="132"/>
      <c r="DEF64" s="132"/>
      <c r="DEG64" s="132"/>
      <c r="DEH64" s="132"/>
      <c r="DEI64" s="132"/>
      <c r="DEJ64" s="132"/>
      <c r="DEK64" s="132"/>
      <c r="DEL64" s="132"/>
      <c r="DEM64" s="132"/>
      <c r="DEN64" s="132"/>
      <c r="DEO64" s="132"/>
      <c r="DEP64" s="132"/>
      <c r="DEQ64" s="132"/>
      <c r="DER64" s="132"/>
      <c r="DES64" s="132"/>
      <c r="DET64" s="132"/>
      <c r="DEU64" s="132"/>
      <c r="DEV64" s="132"/>
      <c r="DEW64" s="132"/>
      <c r="DEX64" s="132"/>
      <c r="DEY64" s="132"/>
      <c r="DEZ64" s="132"/>
      <c r="DFA64" s="132"/>
      <c r="DFB64" s="132"/>
      <c r="DFC64" s="132"/>
      <c r="DFD64" s="132"/>
      <c r="DFE64" s="132"/>
      <c r="DFF64" s="132"/>
      <c r="DFG64" s="132"/>
      <c r="DFH64" s="132"/>
      <c r="DFI64" s="132"/>
      <c r="DFJ64" s="132"/>
      <c r="DFK64" s="132"/>
      <c r="DFL64" s="132"/>
      <c r="DFM64" s="132"/>
      <c r="DFN64" s="132"/>
      <c r="DFO64" s="132"/>
      <c r="DFP64" s="132"/>
      <c r="DFQ64" s="132"/>
      <c r="DFR64" s="132"/>
      <c r="DFS64" s="132"/>
      <c r="DFT64" s="132"/>
      <c r="DFU64" s="132"/>
      <c r="DFV64" s="132"/>
      <c r="DFW64" s="132"/>
      <c r="DFX64" s="132"/>
      <c r="DFY64" s="132"/>
      <c r="DFZ64" s="132"/>
      <c r="DGA64" s="132"/>
      <c r="DGB64" s="132"/>
      <c r="DGC64" s="132"/>
      <c r="DGD64" s="132"/>
      <c r="DGE64" s="132"/>
      <c r="DGF64" s="132"/>
      <c r="DGG64" s="132"/>
      <c r="DGH64" s="132"/>
      <c r="DGI64" s="132"/>
      <c r="DGJ64" s="132"/>
      <c r="DGK64" s="132"/>
      <c r="DGL64" s="132"/>
      <c r="DGM64" s="132"/>
      <c r="DGN64" s="132"/>
      <c r="DGO64" s="132"/>
      <c r="DGP64" s="132"/>
      <c r="DGQ64" s="132"/>
      <c r="DGR64" s="132"/>
      <c r="DGS64" s="132"/>
      <c r="DGT64" s="132"/>
      <c r="DGU64" s="132"/>
      <c r="DGV64" s="132"/>
      <c r="DGW64" s="132"/>
      <c r="DGX64" s="132"/>
      <c r="DGY64" s="132"/>
      <c r="DGZ64" s="132"/>
      <c r="DHA64" s="132"/>
      <c r="DHB64" s="132"/>
      <c r="DHC64" s="132"/>
      <c r="DHD64" s="132"/>
      <c r="DHE64" s="132"/>
      <c r="DHF64" s="132"/>
      <c r="DHG64" s="132"/>
      <c r="DHH64" s="132"/>
      <c r="DHI64" s="132"/>
      <c r="DHJ64" s="132"/>
      <c r="DHK64" s="132"/>
      <c r="DHL64" s="132"/>
      <c r="DHM64" s="132"/>
      <c r="DHN64" s="132"/>
      <c r="DHO64" s="132"/>
      <c r="DHP64" s="132"/>
      <c r="DHQ64" s="132"/>
      <c r="DHR64" s="132"/>
      <c r="DHS64" s="132"/>
      <c r="DHT64" s="132"/>
      <c r="DHU64" s="132"/>
      <c r="DHV64" s="132"/>
      <c r="DHW64" s="132"/>
      <c r="DHX64" s="132"/>
      <c r="DHY64" s="132"/>
      <c r="DHZ64" s="132"/>
      <c r="DIA64" s="132"/>
      <c r="DIB64" s="132"/>
      <c r="DIC64" s="132"/>
      <c r="DID64" s="132"/>
      <c r="DIE64" s="132"/>
      <c r="DIF64" s="132"/>
      <c r="DIG64" s="132"/>
      <c r="DIH64" s="132"/>
      <c r="DII64" s="132"/>
      <c r="DIJ64" s="132"/>
      <c r="DIK64" s="132"/>
      <c r="DIL64" s="132"/>
      <c r="DIM64" s="132"/>
      <c r="DIN64" s="132"/>
      <c r="DIO64" s="132"/>
      <c r="DIP64" s="132"/>
      <c r="DIQ64" s="132"/>
      <c r="DIR64" s="132"/>
      <c r="DIS64" s="132"/>
      <c r="DIT64" s="132"/>
      <c r="DIU64" s="132"/>
      <c r="DIV64" s="132"/>
      <c r="DIW64" s="132"/>
      <c r="DIX64" s="132"/>
      <c r="DIY64" s="132"/>
      <c r="DIZ64" s="132"/>
      <c r="DJA64" s="132"/>
      <c r="DJB64" s="132"/>
      <c r="DJC64" s="132"/>
      <c r="DJD64" s="132"/>
      <c r="DJE64" s="132"/>
      <c r="DJF64" s="132"/>
      <c r="DJG64" s="132"/>
      <c r="DJH64" s="132"/>
      <c r="DJI64" s="132"/>
      <c r="DJJ64" s="132"/>
      <c r="DJK64" s="132"/>
      <c r="DJL64" s="132"/>
      <c r="DJM64" s="132"/>
      <c r="DJN64" s="132"/>
      <c r="DJO64" s="132"/>
      <c r="DJP64" s="132"/>
      <c r="DJQ64" s="132"/>
      <c r="DJR64" s="132"/>
      <c r="DJS64" s="132"/>
      <c r="DJT64" s="132"/>
      <c r="DJU64" s="132"/>
      <c r="DJV64" s="132"/>
      <c r="DJW64" s="132"/>
      <c r="DJX64" s="132"/>
      <c r="DJY64" s="132"/>
      <c r="DJZ64" s="132"/>
      <c r="DKA64" s="132"/>
      <c r="DKB64" s="132"/>
      <c r="DKC64" s="132"/>
      <c r="DKD64" s="132"/>
      <c r="DKE64" s="132"/>
      <c r="DKF64" s="132"/>
      <c r="DKG64" s="132"/>
      <c r="DKH64" s="132"/>
      <c r="DKI64" s="132"/>
      <c r="DKJ64" s="132"/>
      <c r="DKK64" s="132"/>
      <c r="DKL64" s="132"/>
      <c r="DKM64" s="132"/>
      <c r="DKN64" s="132"/>
      <c r="DKO64" s="132"/>
      <c r="DKP64" s="132"/>
      <c r="DKQ64" s="132"/>
      <c r="DKR64" s="132"/>
      <c r="DKS64" s="132"/>
      <c r="DKT64" s="132"/>
      <c r="DKU64" s="132"/>
      <c r="DKV64" s="132"/>
      <c r="DKW64" s="132"/>
      <c r="DKX64" s="132"/>
      <c r="DKY64" s="132"/>
      <c r="DKZ64" s="132"/>
      <c r="DLA64" s="132"/>
      <c r="DLB64" s="132"/>
      <c r="DLC64" s="132"/>
      <c r="DLD64" s="132"/>
      <c r="DLE64" s="132"/>
      <c r="DLF64" s="132"/>
      <c r="DLG64" s="132"/>
      <c r="DLH64" s="132"/>
      <c r="DLI64" s="132"/>
      <c r="DLJ64" s="132"/>
      <c r="DLK64" s="132"/>
      <c r="DLL64" s="132"/>
      <c r="DLM64" s="132"/>
      <c r="DLN64" s="132"/>
      <c r="DLO64" s="132"/>
      <c r="DLP64" s="132"/>
      <c r="DLQ64" s="132"/>
      <c r="DLR64" s="132"/>
      <c r="DLS64" s="132"/>
      <c r="DLT64" s="132"/>
      <c r="DLU64" s="132"/>
      <c r="DLV64" s="132"/>
      <c r="DLW64" s="132"/>
      <c r="DLX64" s="132"/>
      <c r="DLY64" s="132"/>
      <c r="DLZ64" s="132"/>
      <c r="DMA64" s="132"/>
      <c r="DMB64" s="132"/>
      <c r="DMC64" s="132"/>
      <c r="DMD64" s="132"/>
      <c r="DME64" s="132"/>
      <c r="DMF64" s="132"/>
      <c r="DMG64" s="132"/>
      <c r="DMH64" s="132"/>
      <c r="DMI64" s="132"/>
      <c r="DMJ64" s="132"/>
      <c r="DMK64" s="132"/>
      <c r="DML64" s="132"/>
      <c r="DMM64" s="132"/>
      <c r="DMN64" s="132"/>
      <c r="DMO64" s="132"/>
      <c r="DMP64" s="132"/>
      <c r="DMQ64" s="132"/>
      <c r="DMR64" s="132"/>
      <c r="DMS64" s="132"/>
      <c r="DMT64" s="132"/>
      <c r="DMU64" s="132"/>
      <c r="DMV64" s="132"/>
      <c r="DMW64" s="132"/>
      <c r="DMX64" s="132"/>
      <c r="DMY64" s="132"/>
      <c r="DMZ64" s="132"/>
      <c r="DNA64" s="132"/>
      <c r="DNB64" s="132"/>
      <c r="DNC64" s="132"/>
      <c r="DND64" s="132"/>
      <c r="DNE64" s="132"/>
      <c r="DNF64" s="132"/>
      <c r="DNG64" s="132"/>
      <c r="DNH64" s="132"/>
      <c r="DNI64" s="132"/>
      <c r="DNJ64" s="132"/>
      <c r="DNK64" s="132"/>
      <c r="DNL64" s="132"/>
      <c r="DNM64" s="132"/>
      <c r="DNN64" s="132"/>
      <c r="DNO64" s="132"/>
      <c r="DNP64" s="132"/>
      <c r="DNQ64" s="132"/>
      <c r="DNR64" s="132"/>
      <c r="DNS64" s="132"/>
      <c r="DNT64" s="132"/>
      <c r="DNU64" s="132"/>
      <c r="DNV64" s="132"/>
      <c r="DNW64" s="132"/>
      <c r="DNX64" s="132"/>
      <c r="DNY64" s="132"/>
      <c r="DNZ64" s="132"/>
      <c r="DOA64" s="132"/>
      <c r="DOB64" s="132"/>
      <c r="DOC64" s="132"/>
      <c r="DOD64" s="132"/>
      <c r="DOE64" s="132"/>
      <c r="DOF64" s="132"/>
      <c r="DOG64" s="132"/>
      <c r="DOH64" s="132"/>
      <c r="DOI64" s="132"/>
      <c r="DOJ64" s="132"/>
      <c r="DOK64" s="132"/>
      <c r="DOL64" s="132"/>
      <c r="DOM64" s="132"/>
      <c r="DON64" s="132"/>
      <c r="DOO64" s="132"/>
      <c r="DOP64" s="132"/>
      <c r="DOQ64" s="132"/>
      <c r="DOR64" s="132"/>
      <c r="DOS64" s="132"/>
      <c r="DOT64" s="132"/>
      <c r="DOU64" s="132"/>
      <c r="DOV64" s="132"/>
      <c r="DOW64" s="132"/>
      <c r="DOX64" s="132"/>
      <c r="DOY64" s="132"/>
      <c r="DOZ64" s="132"/>
      <c r="DPA64" s="132"/>
      <c r="DPB64" s="132"/>
      <c r="DPC64" s="132"/>
      <c r="DPD64" s="132"/>
      <c r="DPE64" s="132"/>
      <c r="DPF64" s="132"/>
      <c r="DPG64" s="132"/>
      <c r="DPH64" s="132"/>
      <c r="DPI64" s="132"/>
      <c r="DPJ64" s="132"/>
      <c r="DPK64" s="132"/>
      <c r="DPL64" s="132"/>
      <c r="DPM64" s="132"/>
      <c r="DPN64" s="132"/>
      <c r="DPO64" s="132"/>
      <c r="DPP64" s="132"/>
      <c r="DPQ64" s="132"/>
      <c r="DPR64" s="132"/>
      <c r="DPS64" s="132"/>
      <c r="DPT64" s="132"/>
      <c r="DPU64" s="132"/>
      <c r="DPV64" s="132"/>
      <c r="DPW64" s="132"/>
      <c r="DPX64" s="132"/>
      <c r="DPY64" s="132"/>
      <c r="DPZ64" s="132"/>
      <c r="DQA64" s="132"/>
      <c r="DQB64" s="132"/>
      <c r="DQC64" s="132"/>
      <c r="DQD64" s="132"/>
      <c r="DQE64" s="132"/>
      <c r="DQF64" s="132"/>
      <c r="DQG64" s="132"/>
      <c r="DQH64" s="132"/>
      <c r="DQI64" s="132"/>
      <c r="DQJ64" s="132"/>
      <c r="DQK64" s="132"/>
      <c r="DQL64" s="132"/>
      <c r="DQM64" s="132"/>
      <c r="DQN64" s="132"/>
      <c r="DQO64" s="132"/>
      <c r="DQP64" s="132"/>
      <c r="DQQ64" s="132"/>
      <c r="DQR64" s="132"/>
      <c r="DQS64" s="132"/>
      <c r="DQT64" s="132"/>
      <c r="DQU64" s="132"/>
      <c r="DQV64" s="132"/>
      <c r="DQW64" s="132"/>
      <c r="DQX64" s="132"/>
      <c r="DQY64" s="132"/>
      <c r="DQZ64" s="132"/>
      <c r="DRA64" s="132"/>
      <c r="DRB64" s="132"/>
      <c r="DRC64" s="132"/>
      <c r="DRD64" s="132"/>
      <c r="DRE64" s="132"/>
      <c r="DRF64" s="132"/>
      <c r="DRG64" s="132"/>
      <c r="DRH64" s="132"/>
      <c r="DRI64" s="132"/>
      <c r="DRJ64" s="132"/>
      <c r="DRK64" s="132"/>
      <c r="DRL64" s="132"/>
      <c r="DRM64" s="132"/>
      <c r="DRN64" s="132"/>
      <c r="DRO64" s="132"/>
      <c r="DRP64" s="132"/>
      <c r="DRQ64" s="132"/>
      <c r="DRR64" s="132"/>
      <c r="DRS64" s="132"/>
      <c r="DRT64" s="132"/>
      <c r="DRU64" s="132"/>
      <c r="DRV64" s="132"/>
      <c r="DRW64" s="132"/>
      <c r="DRX64" s="132"/>
      <c r="DRY64" s="132"/>
      <c r="DRZ64" s="132"/>
      <c r="DSA64" s="132"/>
      <c r="DSB64" s="132"/>
      <c r="DSC64" s="132"/>
      <c r="DSD64" s="132"/>
      <c r="DSE64" s="132"/>
      <c r="DSF64" s="132"/>
      <c r="DSG64" s="132"/>
      <c r="DSH64" s="132"/>
      <c r="DSI64" s="132"/>
      <c r="DSJ64" s="132"/>
      <c r="DSK64" s="132"/>
      <c r="DSL64" s="132"/>
      <c r="DSM64" s="132"/>
      <c r="DSN64" s="132"/>
      <c r="DSO64" s="132"/>
      <c r="DSP64" s="132"/>
      <c r="DSQ64" s="132"/>
      <c r="DSR64" s="132"/>
      <c r="DSS64" s="132"/>
      <c r="DST64" s="132"/>
      <c r="DSU64" s="132"/>
      <c r="DSV64" s="132"/>
      <c r="DSW64" s="132"/>
      <c r="DSX64" s="132"/>
      <c r="DSY64" s="132"/>
      <c r="DSZ64" s="132"/>
      <c r="DTA64" s="132"/>
      <c r="DTB64" s="132"/>
      <c r="DTC64" s="132"/>
      <c r="DTD64" s="132"/>
      <c r="DTE64" s="132"/>
      <c r="DTF64" s="132"/>
      <c r="DTG64" s="132"/>
      <c r="DTH64" s="132"/>
      <c r="DTI64" s="132"/>
      <c r="DTJ64" s="132"/>
      <c r="DTK64" s="132"/>
      <c r="DTL64" s="132"/>
      <c r="DTM64" s="132"/>
      <c r="DTN64" s="132"/>
      <c r="DTO64" s="132"/>
      <c r="DTP64" s="132"/>
      <c r="DTQ64" s="132"/>
      <c r="DTR64" s="132"/>
      <c r="DTS64" s="132"/>
      <c r="DTT64" s="132"/>
      <c r="DTU64" s="132"/>
      <c r="DTV64" s="132"/>
      <c r="DTW64" s="132"/>
      <c r="DTX64" s="132"/>
      <c r="DTY64" s="132"/>
      <c r="DTZ64" s="132"/>
      <c r="DUA64" s="132"/>
      <c r="DUB64" s="132"/>
      <c r="DUC64" s="132"/>
      <c r="DUD64" s="132"/>
      <c r="DUE64" s="132"/>
      <c r="DUF64" s="132"/>
      <c r="DUG64" s="132"/>
      <c r="DUH64" s="132"/>
      <c r="DUI64" s="132"/>
      <c r="DUJ64" s="132"/>
      <c r="DUK64" s="132"/>
      <c r="DUL64" s="132"/>
      <c r="DUM64" s="132"/>
      <c r="DUN64" s="132"/>
      <c r="DUO64" s="132"/>
      <c r="DUP64" s="132"/>
      <c r="DUQ64" s="132"/>
      <c r="DUR64" s="132"/>
      <c r="DUS64" s="132"/>
      <c r="DUT64" s="132"/>
      <c r="DUU64" s="132"/>
      <c r="DUV64" s="132"/>
      <c r="DUW64" s="132"/>
      <c r="DUX64" s="132"/>
      <c r="DUY64" s="132"/>
      <c r="DUZ64" s="132"/>
      <c r="DVA64" s="132"/>
      <c r="DVB64" s="132"/>
      <c r="DVC64" s="132"/>
      <c r="DVD64" s="132"/>
      <c r="DVE64" s="132"/>
      <c r="DVF64" s="132"/>
      <c r="DVG64" s="132"/>
      <c r="DVH64" s="132"/>
      <c r="DVI64" s="132"/>
      <c r="DVJ64" s="132"/>
      <c r="DVK64" s="132"/>
      <c r="DVL64" s="132"/>
      <c r="DVM64" s="132"/>
      <c r="DVN64" s="132"/>
      <c r="DVO64" s="132"/>
      <c r="DVP64" s="132"/>
      <c r="DVQ64" s="132"/>
      <c r="DVR64" s="132"/>
      <c r="DVS64" s="132"/>
      <c r="DVT64" s="132"/>
      <c r="DVU64" s="132"/>
      <c r="DVV64" s="132"/>
      <c r="DVW64" s="132"/>
      <c r="DVX64" s="132"/>
      <c r="DVY64" s="132"/>
      <c r="DVZ64" s="132"/>
      <c r="DWA64" s="132"/>
      <c r="DWB64" s="132"/>
      <c r="DWC64" s="132"/>
      <c r="DWD64" s="132"/>
      <c r="DWE64" s="132"/>
      <c r="DWF64" s="132"/>
      <c r="DWG64" s="132"/>
      <c r="DWH64" s="132"/>
      <c r="DWI64" s="132"/>
      <c r="DWJ64" s="132"/>
      <c r="DWK64" s="132"/>
      <c r="DWL64" s="132"/>
      <c r="DWM64" s="132"/>
      <c r="DWN64" s="132"/>
      <c r="DWO64" s="132"/>
      <c r="DWP64" s="132"/>
      <c r="DWQ64" s="132"/>
      <c r="DWR64" s="132"/>
      <c r="DWS64" s="132"/>
      <c r="DWT64" s="132"/>
      <c r="DWU64" s="132"/>
      <c r="DWV64" s="132"/>
      <c r="DWW64" s="132"/>
      <c r="DWX64" s="132"/>
      <c r="DWY64" s="132"/>
      <c r="DWZ64" s="132"/>
      <c r="DXA64" s="132"/>
      <c r="DXB64" s="132"/>
      <c r="DXC64" s="132"/>
      <c r="DXD64" s="132"/>
      <c r="DXE64" s="132"/>
      <c r="DXF64" s="132"/>
      <c r="DXG64" s="132"/>
      <c r="DXH64" s="132"/>
      <c r="DXI64" s="132"/>
      <c r="DXJ64" s="132"/>
      <c r="DXK64" s="132"/>
      <c r="DXL64" s="132"/>
      <c r="DXM64" s="132"/>
      <c r="DXN64" s="132"/>
      <c r="DXO64" s="132"/>
      <c r="DXP64" s="132"/>
      <c r="DXQ64" s="132"/>
      <c r="DXR64" s="132"/>
      <c r="DXS64" s="132"/>
      <c r="DXT64" s="132"/>
      <c r="DXU64" s="132"/>
      <c r="DXV64" s="132"/>
      <c r="DXW64" s="132"/>
      <c r="DXX64" s="132"/>
      <c r="DXY64" s="132"/>
      <c r="DXZ64" s="132"/>
      <c r="DYA64" s="132"/>
      <c r="DYB64" s="132"/>
      <c r="DYC64" s="132"/>
      <c r="DYD64" s="132"/>
      <c r="DYE64" s="132"/>
      <c r="DYF64" s="132"/>
      <c r="DYG64" s="132"/>
      <c r="DYH64" s="132"/>
      <c r="DYI64" s="132"/>
      <c r="DYJ64" s="132"/>
      <c r="DYK64" s="132"/>
      <c r="DYL64" s="132"/>
      <c r="DYM64" s="132"/>
      <c r="DYN64" s="132"/>
      <c r="DYO64" s="132"/>
      <c r="DYP64" s="132"/>
      <c r="DYQ64" s="132"/>
      <c r="DYR64" s="132"/>
      <c r="DYS64" s="132"/>
      <c r="DYT64" s="132"/>
      <c r="DYU64" s="132"/>
      <c r="DYV64" s="132"/>
      <c r="DYW64" s="132"/>
      <c r="DYX64" s="132"/>
      <c r="DYY64" s="132"/>
      <c r="DYZ64" s="132"/>
      <c r="DZA64" s="132"/>
      <c r="DZB64" s="132"/>
      <c r="DZC64" s="132"/>
      <c r="DZD64" s="132"/>
      <c r="DZE64" s="132"/>
      <c r="DZF64" s="132"/>
      <c r="DZG64" s="132"/>
      <c r="DZH64" s="132"/>
      <c r="DZI64" s="132"/>
      <c r="DZJ64" s="132"/>
      <c r="DZK64" s="132"/>
      <c r="DZL64" s="132"/>
      <c r="DZM64" s="132"/>
      <c r="DZN64" s="132"/>
      <c r="DZO64" s="132"/>
      <c r="DZP64" s="132"/>
      <c r="DZQ64" s="132"/>
      <c r="DZR64" s="132"/>
      <c r="DZS64" s="132"/>
      <c r="DZT64" s="132"/>
      <c r="DZU64" s="132"/>
      <c r="DZV64" s="132"/>
      <c r="DZW64" s="132"/>
      <c r="DZX64" s="132"/>
      <c r="DZY64" s="132"/>
      <c r="DZZ64" s="132"/>
      <c r="EAA64" s="132"/>
      <c r="EAB64" s="132"/>
      <c r="EAC64" s="132"/>
      <c r="EAD64" s="132"/>
      <c r="EAE64" s="132"/>
      <c r="EAF64" s="132"/>
      <c r="EAG64" s="132"/>
      <c r="EAH64" s="132"/>
      <c r="EAI64" s="132"/>
      <c r="EAJ64" s="132"/>
      <c r="EAK64" s="132"/>
      <c r="EAL64" s="132"/>
      <c r="EAM64" s="132"/>
      <c r="EAN64" s="132"/>
      <c r="EAO64" s="132"/>
      <c r="EAP64" s="132"/>
      <c r="EAQ64" s="132"/>
      <c r="EAR64" s="132"/>
      <c r="EAS64" s="132"/>
      <c r="EAT64" s="132"/>
      <c r="EAU64" s="132"/>
      <c r="EAV64" s="132"/>
      <c r="EAW64" s="132"/>
      <c r="EAX64" s="132"/>
      <c r="EAY64" s="132"/>
      <c r="EAZ64" s="132"/>
      <c r="EBA64" s="132"/>
      <c r="EBB64" s="132"/>
      <c r="EBC64" s="132"/>
      <c r="EBD64" s="132"/>
      <c r="EBE64" s="132"/>
      <c r="EBF64" s="132"/>
      <c r="EBG64" s="132"/>
      <c r="EBH64" s="132"/>
      <c r="EBI64" s="132"/>
      <c r="EBJ64" s="132"/>
      <c r="EBK64" s="132"/>
      <c r="EBL64" s="132"/>
      <c r="EBM64" s="132"/>
      <c r="EBN64" s="132"/>
      <c r="EBO64" s="132"/>
      <c r="EBP64" s="132"/>
      <c r="EBQ64" s="132"/>
      <c r="EBR64" s="132"/>
      <c r="EBS64" s="132"/>
      <c r="EBT64" s="132"/>
      <c r="EBU64" s="132"/>
      <c r="EBV64" s="132"/>
      <c r="EBW64" s="132"/>
      <c r="EBX64" s="132"/>
      <c r="EBY64" s="132"/>
      <c r="EBZ64" s="132"/>
      <c r="ECA64" s="132"/>
      <c r="ECB64" s="132"/>
      <c r="ECC64" s="132"/>
      <c r="ECD64" s="132"/>
      <c r="ECE64" s="132"/>
      <c r="ECF64" s="132"/>
      <c r="ECG64" s="132"/>
      <c r="ECH64" s="132"/>
      <c r="ECI64" s="132"/>
      <c r="ECJ64" s="132"/>
      <c r="ECK64" s="132"/>
      <c r="ECL64" s="132"/>
      <c r="ECM64" s="132"/>
      <c r="ECN64" s="132"/>
      <c r="ECO64" s="132"/>
      <c r="ECP64" s="132"/>
      <c r="ECQ64" s="132"/>
      <c r="ECR64" s="132"/>
      <c r="ECS64" s="132"/>
      <c r="ECT64" s="132"/>
      <c r="ECU64" s="132"/>
      <c r="ECV64" s="132"/>
      <c r="ECW64" s="132"/>
      <c r="ECX64" s="132"/>
      <c r="ECY64" s="132"/>
      <c r="ECZ64" s="132"/>
      <c r="EDA64" s="132"/>
      <c r="EDB64" s="132"/>
      <c r="EDC64" s="132"/>
      <c r="EDD64" s="132"/>
      <c r="EDE64" s="132"/>
      <c r="EDF64" s="132"/>
      <c r="EDG64" s="132"/>
      <c r="EDH64" s="132"/>
      <c r="EDI64" s="132"/>
      <c r="EDJ64" s="132"/>
      <c r="EDK64" s="132"/>
      <c r="EDL64" s="132"/>
      <c r="EDM64" s="132"/>
      <c r="EDN64" s="132"/>
      <c r="EDO64" s="132"/>
      <c r="EDP64" s="132"/>
      <c r="EDQ64" s="132"/>
      <c r="EDR64" s="132"/>
      <c r="EDS64" s="132"/>
      <c r="EDT64" s="132"/>
      <c r="EDU64" s="132"/>
      <c r="EDV64" s="132"/>
      <c r="EDW64" s="132"/>
      <c r="EDX64" s="132"/>
      <c r="EDY64" s="132"/>
      <c r="EDZ64" s="132"/>
      <c r="EEA64" s="132"/>
      <c r="EEB64" s="132"/>
      <c r="EEC64" s="132"/>
      <c r="EED64" s="132"/>
      <c r="EEE64" s="132"/>
      <c r="EEF64" s="132"/>
      <c r="EEG64" s="132"/>
      <c r="EEH64" s="132"/>
      <c r="EEI64" s="132"/>
      <c r="EEJ64" s="132"/>
      <c r="EEK64" s="132"/>
      <c r="EEL64" s="132"/>
      <c r="EEM64" s="132"/>
      <c r="EEN64" s="132"/>
      <c r="EEO64" s="132"/>
      <c r="EEP64" s="132"/>
      <c r="EEQ64" s="132"/>
      <c r="EER64" s="132"/>
      <c r="EES64" s="132"/>
      <c r="EET64" s="132"/>
      <c r="EEU64" s="132"/>
      <c r="EEV64" s="132"/>
      <c r="EEW64" s="132"/>
      <c r="EEX64" s="132"/>
      <c r="EEY64" s="132"/>
      <c r="EEZ64" s="132"/>
      <c r="EFA64" s="132"/>
      <c r="EFB64" s="132"/>
      <c r="EFC64" s="132"/>
      <c r="EFD64" s="132"/>
      <c r="EFE64" s="132"/>
      <c r="EFF64" s="132"/>
      <c r="EFG64" s="132"/>
      <c r="EFH64" s="132"/>
      <c r="EFI64" s="132"/>
      <c r="EFJ64" s="132"/>
      <c r="EFK64" s="132"/>
      <c r="EFL64" s="132"/>
      <c r="EFM64" s="132"/>
      <c r="EFN64" s="132"/>
      <c r="EFO64" s="132"/>
      <c r="EFP64" s="132"/>
      <c r="EFQ64" s="132"/>
      <c r="EFR64" s="132"/>
      <c r="EFS64" s="132"/>
      <c r="EFT64" s="132"/>
      <c r="EFU64" s="132"/>
      <c r="EFV64" s="132"/>
      <c r="EFW64" s="132"/>
      <c r="EFX64" s="132"/>
      <c r="EFY64" s="132"/>
      <c r="EFZ64" s="132"/>
      <c r="EGA64" s="132"/>
      <c r="EGB64" s="132"/>
      <c r="EGC64" s="132"/>
      <c r="EGD64" s="132"/>
      <c r="EGE64" s="132"/>
      <c r="EGF64" s="132"/>
      <c r="EGG64" s="132"/>
      <c r="EGH64" s="132"/>
      <c r="EGI64" s="132"/>
      <c r="EGJ64" s="132"/>
      <c r="EGK64" s="132"/>
      <c r="EGL64" s="132"/>
      <c r="EGM64" s="132"/>
      <c r="EGN64" s="132"/>
      <c r="EGO64" s="132"/>
      <c r="EGP64" s="132"/>
      <c r="EGQ64" s="132"/>
      <c r="EGR64" s="132"/>
      <c r="EGS64" s="132"/>
      <c r="EGT64" s="132"/>
      <c r="EGU64" s="132"/>
      <c r="EGV64" s="132"/>
      <c r="EGW64" s="132"/>
      <c r="EGX64" s="132"/>
      <c r="EGY64" s="132"/>
      <c r="EGZ64" s="132"/>
      <c r="EHA64" s="132"/>
      <c r="EHB64" s="132"/>
      <c r="EHC64" s="132"/>
      <c r="EHD64" s="132"/>
      <c r="EHE64" s="132"/>
      <c r="EHF64" s="132"/>
      <c r="EHG64" s="132"/>
      <c r="EHH64" s="132"/>
      <c r="EHI64" s="132"/>
      <c r="EHJ64" s="132"/>
      <c r="EHK64" s="132"/>
      <c r="EHL64" s="132"/>
      <c r="EHM64" s="132"/>
      <c r="EHN64" s="132"/>
      <c r="EHO64" s="132"/>
      <c r="EHP64" s="132"/>
      <c r="EHQ64" s="132"/>
      <c r="EHR64" s="132"/>
      <c r="EHS64" s="132"/>
      <c r="EHT64" s="132"/>
      <c r="EHU64" s="132"/>
      <c r="EHV64" s="132"/>
      <c r="EHW64" s="132"/>
      <c r="EHX64" s="132"/>
      <c r="EHY64" s="132"/>
      <c r="EHZ64" s="132"/>
      <c r="EIA64" s="132"/>
      <c r="EIB64" s="132"/>
      <c r="EIC64" s="132"/>
      <c r="EID64" s="132"/>
      <c r="EIE64" s="132"/>
      <c r="EIF64" s="132"/>
      <c r="EIG64" s="132"/>
      <c r="EIH64" s="132"/>
      <c r="EII64" s="132"/>
      <c r="EIJ64" s="132"/>
      <c r="EIK64" s="132"/>
      <c r="EIL64" s="132"/>
      <c r="EIM64" s="132"/>
      <c r="EIN64" s="132"/>
      <c r="EIO64" s="132"/>
      <c r="EIP64" s="132"/>
      <c r="EIQ64" s="132"/>
      <c r="EIR64" s="132"/>
      <c r="EIS64" s="132"/>
      <c r="EIT64" s="132"/>
      <c r="EIU64" s="132"/>
      <c r="EIV64" s="132"/>
      <c r="EIW64" s="132"/>
      <c r="EIX64" s="132"/>
      <c r="EIY64" s="132"/>
      <c r="EIZ64" s="132"/>
      <c r="EJA64" s="132"/>
      <c r="EJB64" s="132"/>
      <c r="EJC64" s="132"/>
      <c r="EJD64" s="132"/>
      <c r="EJE64" s="132"/>
      <c r="EJF64" s="132"/>
      <c r="EJG64" s="132"/>
      <c r="EJH64" s="132"/>
      <c r="EJI64" s="132"/>
      <c r="EJJ64" s="132"/>
      <c r="EJK64" s="132"/>
      <c r="EJL64" s="132"/>
      <c r="EJM64" s="132"/>
      <c r="EJN64" s="132"/>
      <c r="EJO64" s="132"/>
      <c r="EJP64" s="132"/>
      <c r="EJQ64" s="132"/>
      <c r="EJR64" s="132"/>
      <c r="EJS64" s="132"/>
      <c r="EJT64" s="132"/>
      <c r="EJU64" s="132"/>
      <c r="EJV64" s="132"/>
      <c r="EJW64" s="132"/>
      <c r="EJX64" s="132"/>
      <c r="EJY64" s="132"/>
      <c r="EJZ64" s="132"/>
      <c r="EKA64" s="132"/>
      <c r="EKB64" s="132"/>
      <c r="EKC64" s="132"/>
      <c r="EKD64" s="132"/>
      <c r="EKE64" s="132"/>
      <c r="EKF64" s="132"/>
      <c r="EKG64" s="132"/>
      <c r="EKH64" s="132"/>
      <c r="EKI64" s="132"/>
      <c r="EKJ64" s="132"/>
      <c r="EKK64" s="132"/>
      <c r="EKL64" s="132"/>
      <c r="EKM64" s="132"/>
      <c r="EKN64" s="132"/>
      <c r="EKO64" s="132"/>
      <c r="EKP64" s="132"/>
      <c r="EKQ64" s="132"/>
      <c r="EKR64" s="132"/>
      <c r="EKS64" s="132"/>
      <c r="EKT64" s="132"/>
      <c r="EKU64" s="132"/>
      <c r="EKV64" s="132"/>
      <c r="EKW64" s="132"/>
      <c r="EKX64" s="132"/>
      <c r="EKY64" s="132"/>
      <c r="EKZ64" s="132"/>
      <c r="ELA64" s="132"/>
      <c r="ELB64" s="132"/>
      <c r="ELC64" s="132"/>
      <c r="ELD64" s="132"/>
      <c r="ELE64" s="132"/>
      <c r="ELF64" s="132"/>
      <c r="ELG64" s="132"/>
      <c r="ELH64" s="132"/>
      <c r="ELI64" s="132"/>
      <c r="ELJ64" s="132"/>
      <c r="ELK64" s="132"/>
      <c r="ELL64" s="132"/>
      <c r="ELM64" s="132"/>
      <c r="ELN64" s="132"/>
      <c r="ELO64" s="132"/>
      <c r="ELP64" s="132"/>
      <c r="ELQ64" s="132"/>
      <c r="ELR64" s="132"/>
      <c r="ELS64" s="132"/>
      <c r="ELT64" s="132"/>
      <c r="ELU64" s="132"/>
      <c r="ELV64" s="132"/>
      <c r="ELW64" s="132"/>
      <c r="ELX64" s="132"/>
      <c r="ELY64" s="132"/>
      <c r="ELZ64" s="132"/>
      <c r="EMA64" s="132"/>
      <c r="EMB64" s="132"/>
      <c r="EMC64" s="132"/>
      <c r="EMD64" s="132"/>
      <c r="EME64" s="132"/>
      <c r="EMF64" s="132"/>
      <c r="EMG64" s="132"/>
      <c r="EMH64" s="132"/>
      <c r="EMI64" s="132"/>
      <c r="EMJ64" s="132"/>
      <c r="EMK64" s="132"/>
      <c r="EML64" s="132"/>
      <c r="EMM64" s="132"/>
      <c r="EMN64" s="132"/>
      <c r="EMO64" s="132"/>
      <c r="EMP64" s="132"/>
      <c r="EMQ64" s="132"/>
      <c r="EMR64" s="132"/>
      <c r="EMS64" s="132"/>
      <c r="EMT64" s="132"/>
      <c r="EMU64" s="132"/>
      <c r="EMV64" s="132"/>
      <c r="EMW64" s="132"/>
      <c r="EMX64" s="132"/>
      <c r="EMY64" s="132"/>
      <c r="EMZ64" s="132"/>
      <c r="ENA64" s="132"/>
      <c r="ENB64" s="132"/>
      <c r="ENC64" s="132"/>
      <c r="END64" s="132"/>
      <c r="ENE64" s="132"/>
      <c r="ENF64" s="132"/>
      <c r="ENG64" s="132"/>
      <c r="ENH64" s="132"/>
      <c r="ENI64" s="132"/>
      <c r="ENJ64" s="132"/>
      <c r="ENK64" s="132"/>
      <c r="ENL64" s="132"/>
      <c r="ENM64" s="132"/>
      <c r="ENN64" s="132"/>
      <c r="ENO64" s="132"/>
      <c r="ENP64" s="132"/>
      <c r="ENQ64" s="132"/>
      <c r="ENR64" s="132"/>
      <c r="ENS64" s="132"/>
      <c r="ENT64" s="132"/>
      <c r="ENU64" s="132"/>
      <c r="ENV64" s="132"/>
      <c r="ENW64" s="132"/>
      <c r="ENX64" s="132"/>
      <c r="ENY64" s="132"/>
      <c r="ENZ64" s="132"/>
      <c r="EOA64" s="132"/>
      <c r="EOB64" s="132"/>
      <c r="EOC64" s="132"/>
      <c r="EOD64" s="132"/>
      <c r="EOE64" s="132"/>
      <c r="EOF64" s="132"/>
      <c r="EOG64" s="132"/>
      <c r="EOH64" s="132"/>
      <c r="EOI64" s="132"/>
      <c r="EOJ64" s="132"/>
      <c r="EOK64" s="132"/>
      <c r="EOL64" s="132"/>
      <c r="EOM64" s="132"/>
      <c r="EON64" s="132"/>
      <c r="EOO64" s="132"/>
      <c r="EOP64" s="132"/>
      <c r="EOQ64" s="132"/>
      <c r="EOR64" s="132"/>
      <c r="EOS64" s="132"/>
      <c r="EOT64" s="132"/>
      <c r="EOU64" s="132"/>
      <c r="EOV64" s="132"/>
      <c r="EOW64" s="132"/>
      <c r="EOX64" s="132"/>
      <c r="EOY64" s="132"/>
      <c r="EOZ64" s="132"/>
      <c r="EPA64" s="132"/>
      <c r="EPB64" s="132"/>
      <c r="EPC64" s="132"/>
      <c r="EPD64" s="132"/>
      <c r="EPE64" s="132"/>
      <c r="EPF64" s="132"/>
      <c r="EPG64" s="132"/>
      <c r="EPH64" s="132"/>
      <c r="EPI64" s="132"/>
      <c r="EPJ64" s="132"/>
      <c r="EPK64" s="132"/>
      <c r="EPL64" s="132"/>
      <c r="EPM64" s="132"/>
      <c r="EPN64" s="132"/>
      <c r="EPO64" s="132"/>
      <c r="EPP64" s="132"/>
      <c r="EPQ64" s="132"/>
      <c r="EPR64" s="132"/>
      <c r="EPS64" s="132"/>
      <c r="EPT64" s="132"/>
      <c r="EPU64" s="132"/>
      <c r="EPV64" s="132"/>
      <c r="EPW64" s="132"/>
      <c r="EPX64" s="132"/>
      <c r="EPY64" s="132"/>
      <c r="EPZ64" s="132"/>
      <c r="EQA64" s="132"/>
      <c r="EQB64" s="132"/>
      <c r="EQC64" s="132"/>
      <c r="EQD64" s="132"/>
      <c r="EQE64" s="132"/>
      <c r="EQF64" s="132"/>
      <c r="EQG64" s="132"/>
      <c r="EQH64" s="132"/>
      <c r="EQI64" s="132"/>
      <c r="EQJ64" s="132"/>
      <c r="EQK64" s="132"/>
      <c r="EQL64" s="132"/>
      <c r="EQM64" s="132"/>
      <c r="EQN64" s="132"/>
      <c r="EQO64" s="132"/>
      <c r="EQP64" s="132"/>
      <c r="EQQ64" s="132"/>
      <c r="EQR64" s="132"/>
      <c r="EQS64" s="132"/>
      <c r="EQT64" s="132"/>
      <c r="EQU64" s="132"/>
      <c r="EQV64" s="132"/>
      <c r="EQW64" s="132"/>
      <c r="EQX64" s="132"/>
      <c r="EQY64" s="132"/>
      <c r="EQZ64" s="132"/>
      <c r="ERA64" s="132"/>
      <c r="ERB64" s="132"/>
      <c r="ERC64" s="132"/>
      <c r="ERD64" s="132"/>
      <c r="ERE64" s="132"/>
      <c r="ERF64" s="132"/>
      <c r="ERG64" s="132"/>
      <c r="ERH64" s="132"/>
      <c r="ERI64" s="132"/>
      <c r="ERJ64" s="132"/>
      <c r="ERK64" s="132"/>
      <c r="ERL64" s="132"/>
      <c r="ERM64" s="132"/>
      <c r="ERN64" s="132"/>
      <c r="ERO64" s="132"/>
      <c r="ERP64" s="132"/>
      <c r="ERQ64" s="132"/>
      <c r="ERR64" s="132"/>
      <c r="ERS64" s="132"/>
      <c r="ERT64" s="132"/>
      <c r="ERU64" s="132"/>
      <c r="ERV64" s="132"/>
      <c r="ERW64" s="132"/>
      <c r="ERX64" s="132"/>
      <c r="ERY64" s="132"/>
      <c r="ERZ64" s="132"/>
      <c r="ESA64" s="132"/>
      <c r="ESB64" s="132"/>
      <c r="ESC64" s="132"/>
      <c r="ESD64" s="132"/>
      <c r="ESE64" s="132"/>
      <c r="ESF64" s="132"/>
      <c r="ESG64" s="132"/>
      <c r="ESH64" s="132"/>
      <c r="ESI64" s="132"/>
      <c r="ESJ64" s="132"/>
      <c r="ESK64" s="132"/>
      <c r="ESL64" s="132"/>
      <c r="ESM64" s="132"/>
      <c r="ESN64" s="132"/>
      <c r="ESO64" s="132"/>
      <c r="ESP64" s="132"/>
      <c r="ESQ64" s="132"/>
      <c r="ESR64" s="132"/>
      <c r="ESS64" s="132"/>
      <c r="EST64" s="132"/>
      <c r="ESU64" s="132"/>
      <c r="ESV64" s="132"/>
      <c r="ESW64" s="132"/>
      <c r="ESX64" s="132"/>
      <c r="ESY64" s="132"/>
      <c r="ESZ64" s="132"/>
      <c r="ETA64" s="132"/>
      <c r="ETB64" s="132"/>
      <c r="ETC64" s="132"/>
      <c r="ETD64" s="132"/>
      <c r="ETE64" s="132"/>
      <c r="ETF64" s="132"/>
      <c r="ETG64" s="132"/>
      <c r="ETH64" s="132"/>
      <c r="ETI64" s="132"/>
      <c r="ETJ64" s="132"/>
      <c r="ETK64" s="132"/>
      <c r="ETL64" s="132"/>
      <c r="ETM64" s="132"/>
      <c r="ETN64" s="132"/>
      <c r="ETO64" s="132"/>
      <c r="ETP64" s="132"/>
      <c r="ETQ64" s="132"/>
      <c r="ETR64" s="132"/>
      <c r="ETS64" s="132"/>
      <c r="ETT64" s="132"/>
      <c r="ETU64" s="132"/>
      <c r="ETV64" s="132"/>
      <c r="ETW64" s="132"/>
      <c r="ETX64" s="132"/>
      <c r="ETY64" s="132"/>
      <c r="ETZ64" s="132"/>
      <c r="EUA64" s="132"/>
      <c r="EUB64" s="132"/>
      <c r="EUC64" s="132"/>
      <c r="EUD64" s="132"/>
      <c r="EUE64" s="132"/>
      <c r="EUF64" s="132"/>
      <c r="EUG64" s="132"/>
      <c r="EUH64" s="132"/>
      <c r="EUI64" s="132"/>
      <c r="EUJ64" s="132"/>
      <c r="EUK64" s="132"/>
      <c r="EUL64" s="132"/>
      <c r="EUM64" s="132"/>
      <c r="EUN64" s="132"/>
      <c r="EUO64" s="132"/>
      <c r="EUP64" s="132"/>
      <c r="EUQ64" s="132"/>
      <c r="EUR64" s="132"/>
      <c r="EUS64" s="132"/>
      <c r="EUT64" s="132"/>
      <c r="EUU64" s="132"/>
      <c r="EUV64" s="132"/>
      <c r="EUW64" s="132"/>
      <c r="EUX64" s="132"/>
      <c r="EUY64" s="132"/>
      <c r="EUZ64" s="132"/>
      <c r="EVA64" s="132"/>
      <c r="EVB64" s="132"/>
      <c r="EVC64" s="132"/>
      <c r="EVD64" s="132"/>
      <c r="EVE64" s="132"/>
      <c r="EVF64" s="132"/>
      <c r="EVG64" s="132"/>
      <c r="EVH64" s="132"/>
      <c r="EVI64" s="132"/>
      <c r="EVJ64" s="132"/>
      <c r="EVK64" s="132"/>
      <c r="EVL64" s="132"/>
      <c r="EVM64" s="132"/>
      <c r="EVN64" s="132"/>
      <c r="EVO64" s="132"/>
      <c r="EVP64" s="132"/>
      <c r="EVQ64" s="132"/>
      <c r="EVR64" s="132"/>
      <c r="EVS64" s="132"/>
      <c r="EVT64" s="132"/>
      <c r="EVU64" s="132"/>
      <c r="EVV64" s="132"/>
      <c r="EVW64" s="132"/>
      <c r="EVX64" s="132"/>
      <c r="EVY64" s="132"/>
      <c r="EVZ64" s="132"/>
      <c r="EWA64" s="132"/>
      <c r="EWB64" s="132"/>
      <c r="EWC64" s="132"/>
      <c r="EWD64" s="132"/>
      <c r="EWE64" s="132"/>
      <c r="EWF64" s="132"/>
      <c r="EWG64" s="132"/>
      <c r="EWH64" s="132"/>
      <c r="EWI64" s="132"/>
      <c r="EWJ64" s="132"/>
      <c r="EWK64" s="132"/>
      <c r="EWL64" s="132"/>
      <c r="EWM64" s="132"/>
      <c r="EWN64" s="132"/>
      <c r="EWO64" s="132"/>
      <c r="EWP64" s="132"/>
      <c r="EWQ64" s="132"/>
      <c r="EWR64" s="132"/>
      <c r="EWS64" s="132"/>
      <c r="EWT64" s="132"/>
      <c r="EWU64" s="132"/>
      <c r="EWV64" s="132"/>
      <c r="EWW64" s="132"/>
      <c r="EWX64" s="132"/>
      <c r="EWY64" s="132"/>
      <c r="EWZ64" s="132"/>
      <c r="EXA64" s="132"/>
      <c r="EXB64" s="132"/>
      <c r="EXC64" s="132"/>
      <c r="EXD64" s="132"/>
      <c r="EXE64" s="132"/>
      <c r="EXF64" s="132"/>
      <c r="EXG64" s="132"/>
      <c r="EXH64" s="132"/>
      <c r="EXI64" s="132"/>
      <c r="EXJ64" s="132"/>
      <c r="EXK64" s="132"/>
      <c r="EXL64" s="132"/>
      <c r="EXM64" s="132"/>
      <c r="EXN64" s="132"/>
      <c r="EXO64" s="132"/>
      <c r="EXP64" s="132"/>
      <c r="EXQ64" s="132"/>
      <c r="EXR64" s="132"/>
      <c r="EXS64" s="132"/>
      <c r="EXT64" s="132"/>
      <c r="EXU64" s="132"/>
      <c r="EXV64" s="132"/>
      <c r="EXW64" s="132"/>
      <c r="EXX64" s="132"/>
      <c r="EXY64" s="132"/>
      <c r="EXZ64" s="132"/>
      <c r="EYA64" s="132"/>
      <c r="EYB64" s="132"/>
      <c r="EYC64" s="132"/>
      <c r="EYD64" s="132"/>
      <c r="EYE64" s="132"/>
      <c r="EYF64" s="132"/>
      <c r="EYG64" s="132"/>
      <c r="EYH64" s="132"/>
      <c r="EYI64" s="132"/>
      <c r="EYJ64" s="132"/>
      <c r="EYK64" s="132"/>
      <c r="EYL64" s="132"/>
      <c r="EYM64" s="132"/>
      <c r="EYN64" s="132"/>
      <c r="EYO64" s="132"/>
      <c r="EYP64" s="132"/>
      <c r="EYQ64" s="132"/>
      <c r="EYR64" s="132"/>
      <c r="EYS64" s="132"/>
      <c r="EYT64" s="132"/>
      <c r="EYU64" s="132"/>
      <c r="EYV64" s="132"/>
      <c r="EYW64" s="132"/>
      <c r="EYX64" s="132"/>
      <c r="EYY64" s="132"/>
      <c r="EYZ64" s="132"/>
      <c r="EZA64" s="132"/>
      <c r="EZB64" s="132"/>
      <c r="EZC64" s="132"/>
      <c r="EZD64" s="132"/>
      <c r="EZE64" s="132"/>
      <c r="EZF64" s="132"/>
      <c r="EZG64" s="132"/>
      <c r="EZH64" s="132"/>
      <c r="EZI64" s="132"/>
      <c r="EZJ64" s="132"/>
      <c r="EZK64" s="132"/>
      <c r="EZL64" s="132"/>
      <c r="EZM64" s="132"/>
      <c r="EZN64" s="132"/>
      <c r="EZO64" s="132"/>
      <c r="EZP64" s="132"/>
      <c r="EZQ64" s="132"/>
      <c r="EZR64" s="132"/>
      <c r="EZS64" s="132"/>
      <c r="EZT64" s="132"/>
      <c r="EZU64" s="132"/>
      <c r="EZV64" s="132"/>
      <c r="EZW64" s="132"/>
      <c r="EZX64" s="132"/>
      <c r="EZY64" s="132"/>
      <c r="EZZ64" s="132"/>
      <c r="FAA64" s="132"/>
      <c r="FAB64" s="132"/>
      <c r="FAC64" s="132"/>
      <c r="FAD64" s="132"/>
      <c r="FAE64" s="132"/>
      <c r="FAF64" s="132"/>
      <c r="FAG64" s="132"/>
      <c r="FAH64" s="132"/>
      <c r="FAI64" s="132"/>
      <c r="FAJ64" s="132"/>
      <c r="FAK64" s="132"/>
      <c r="FAL64" s="132"/>
      <c r="FAM64" s="132"/>
      <c r="FAN64" s="132"/>
      <c r="FAO64" s="132"/>
      <c r="FAP64" s="132"/>
      <c r="FAQ64" s="132"/>
      <c r="FAR64" s="132"/>
      <c r="FAS64" s="132"/>
      <c r="FAT64" s="132"/>
      <c r="FAU64" s="132"/>
      <c r="FAV64" s="132"/>
      <c r="FAW64" s="132"/>
      <c r="FAX64" s="132"/>
      <c r="FAY64" s="132"/>
      <c r="FAZ64" s="132"/>
      <c r="FBA64" s="132"/>
      <c r="FBB64" s="132"/>
      <c r="FBC64" s="132"/>
      <c r="FBD64" s="132"/>
      <c r="FBE64" s="132"/>
      <c r="FBF64" s="132"/>
      <c r="FBG64" s="132"/>
      <c r="FBH64" s="132"/>
      <c r="FBI64" s="132"/>
      <c r="FBJ64" s="132"/>
      <c r="FBK64" s="132"/>
      <c r="FBL64" s="132"/>
      <c r="FBM64" s="132"/>
      <c r="FBN64" s="132"/>
      <c r="FBO64" s="132"/>
      <c r="FBP64" s="132"/>
      <c r="FBQ64" s="132"/>
      <c r="FBR64" s="132"/>
      <c r="FBS64" s="132"/>
      <c r="FBT64" s="132"/>
      <c r="FBU64" s="132"/>
      <c r="FBV64" s="132"/>
      <c r="FBW64" s="132"/>
      <c r="FBX64" s="132"/>
      <c r="FBY64" s="132"/>
      <c r="FBZ64" s="132"/>
      <c r="FCA64" s="132"/>
      <c r="FCB64" s="132"/>
      <c r="FCC64" s="132"/>
      <c r="FCD64" s="132"/>
      <c r="FCE64" s="132"/>
      <c r="FCF64" s="132"/>
      <c r="FCG64" s="132"/>
      <c r="FCH64" s="132"/>
      <c r="FCI64" s="132"/>
      <c r="FCJ64" s="132"/>
      <c r="FCK64" s="132"/>
      <c r="FCL64" s="132"/>
      <c r="FCM64" s="132"/>
      <c r="FCN64" s="132"/>
      <c r="FCO64" s="132"/>
      <c r="FCP64" s="132"/>
      <c r="FCQ64" s="132"/>
      <c r="FCR64" s="132"/>
      <c r="FCS64" s="132"/>
      <c r="FCT64" s="132"/>
      <c r="FCU64" s="132"/>
      <c r="FCV64" s="132"/>
      <c r="FCW64" s="132"/>
      <c r="FCX64" s="132"/>
      <c r="FCY64" s="132"/>
      <c r="FCZ64" s="132"/>
      <c r="FDA64" s="132"/>
      <c r="FDB64" s="132"/>
      <c r="FDC64" s="132"/>
      <c r="FDD64" s="132"/>
      <c r="FDE64" s="132"/>
      <c r="FDF64" s="132"/>
      <c r="FDG64" s="132"/>
      <c r="FDH64" s="132"/>
      <c r="FDI64" s="132"/>
      <c r="FDJ64" s="132"/>
      <c r="FDK64" s="132"/>
      <c r="FDL64" s="132"/>
      <c r="FDM64" s="132"/>
      <c r="FDN64" s="132"/>
      <c r="FDO64" s="132"/>
      <c r="FDP64" s="132"/>
      <c r="FDQ64" s="132"/>
      <c r="FDR64" s="132"/>
      <c r="FDS64" s="132"/>
      <c r="FDT64" s="132"/>
      <c r="FDU64" s="132"/>
      <c r="FDV64" s="132"/>
      <c r="FDW64" s="132"/>
      <c r="FDX64" s="132"/>
      <c r="FDY64" s="132"/>
      <c r="FDZ64" s="132"/>
      <c r="FEA64" s="132"/>
      <c r="FEB64" s="132"/>
      <c r="FEC64" s="132"/>
      <c r="FED64" s="132"/>
      <c r="FEE64" s="132"/>
      <c r="FEF64" s="132"/>
      <c r="FEG64" s="132"/>
      <c r="FEH64" s="132"/>
      <c r="FEI64" s="132"/>
      <c r="FEJ64" s="132"/>
      <c r="FEK64" s="132"/>
      <c r="FEL64" s="132"/>
      <c r="FEM64" s="132"/>
      <c r="FEN64" s="132"/>
      <c r="FEO64" s="132"/>
      <c r="FEP64" s="132"/>
      <c r="FEQ64" s="132"/>
      <c r="FER64" s="132"/>
      <c r="FES64" s="132"/>
      <c r="FET64" s="132"/>
      <c r="FEU64" s="132"/>
      <c r="FEV64" s="132"/>
      <c r="FEW64" s="132"/>
      <c r="FEX64" s="132"/>
      <c r="FEY64" s="132"/>
      <c r="FEZ64" s="132"/>
      <c r="FFA64" s="132"/>
      <c r="FFB64" s="132"/>
      <c r="FFC64" s="132"/>
      <c r="FFD64" s="132"/>
      <c r="FFE64" s="132"/>
      <c r="FFF64" s="132"/>
      <c r="FFG64" s="132"/>
      <c r="FFH64" s="132"/>
      <c r="FFI64" s="132"/>
      <c r="FFJ64" s="132"/>
      <c r="FFK64" s="132"/>
      <c r="FFL64" s="132"/>
      <c r="FFM64" s="132"/>
      <c r="FFN64" s="132"/>
      <c r="FFO64" s="132"/>
      <c r="FFP64" s="132"/>
      <c r="FFQ64" s="132"/>
      <c r="FFR64" s="132"/>
      <c r="FFS64" s="132"/>
      <c r="FFT64" s="132"/>
      <c r="FFU64" s="132"/>
      <c r="FFV64" s="132"/>
      <c r="FFW64" s="132"/>
      <c r="FFX64" s="132"/>
      <c r="FFY64" s="132"/>
      <c r="FFZ64" s="132"/>
      <c r="FGA64" s="132"/>
      <c r="FGB64" s="132"/>
      <c r="FGC64" s="132"/>
      <c r="FGD64" s="132"/>
      <c r="FGE64" s="132"/>
      <c r="FGF64" s="132"/>
      <c r="FGG64" s="132"/>
      <c r="FGH64" s="132"/>
      <c r="FGI64" s="132"/>
      <c r="FGJ64" s="132"/>
      <c r="FGK64" s="132"/>
      <c r="FGL64" s="132"/>
      <c r="FGM64" s="132"/>
      <c r="FGN64" s="132"/>
      <c r="FGO64" s="132"/>
      <c r="FGP64" s="132"/>
      <c r="FGQ64" s="132"/>
      <c r="FGR64" s="132"/>
      <c r="FGS64" s="132"/>
      <c r="FGT64" s="132"/>
      <c r="FGU64" s="132"/>
      <c r="FGV64" s="132"/>
      <c r="FGW64" s="132"/>
      <c r="FGX64" s="132"/>
      <c r="FGY64" s="132"/>
      <c r="FGZ64" s="132"/>
      <c r="FHA64" s="132"/>
      <c r="FHB64" s="132"/>
      <c r="FHC64" s="132"/>
      <c r="FHD64" s="132"/>
      <c r="FHE64" s="132"/>
      <c r="FHF64" s="132"/>
      <c r="FHG64" s="132"/>
      <c r="FHH64" s="132"/>
      <c r="FHI64" s="132"/>
      <c r="FHJ64" s="132"/>
      <c r="FHK64" s="132"/>
      <c r="FHL64" s="132"/>
      <c r="FHM64" s="132"/>
      <c r="FHN64" s="132"/>
      <c r="FHO64" s="132"/>
      <c r="FHP64" s="132"/>
      <c r="FHQ64" s="132"/>
      <c r="FHR64" s="132"/>
      <c r="FHS64" s="132"/>
      <c r="FHT64" s="132"/>
      <c r="FHU64" s="132"/>
      <c r="FHV64" s="132"/>
      <c r="FHW64" s="132"/>
      <c r="FHX64" s="132"/>
      <c r="FHY64" s="132"/>
      <c r="FHZ64" s="132"/>
      <c r="FIA64" s="132"/>
      <c r="FIB64" s="132"/>
      <c r="FIC64" s="132"/>
      <c r="FID64" s="132"/>
      <c r="FIE64" s="132"/>
      <c r="FIF64" s="132"/>
      <c r="FIG64" s="132"/>
      <c r="FIH64" s="132"/>
      <c r="FII64" s="132"/>
      <c r="FIJ64" s="132"/>
      <c r="FIK64" s="132"/>
      <c r="FIL64" s="132"/>
      <c r="FIM64" s="132"/>
      <c r="FIN64" s="132"/>
      <c r="FIO64" s="132"/>
      <c r="FIP64" s="132"/>
      <c r="FIQ64" s="132"/>
      <c r="FIR64" s="132"/>
      <c r="FIS64" s="132"/>
      <c r="FIT64" s="132"/>
      <c r="FIU64" s="132"/>
      <c r="FIV64" s="132"/>
      <c r="FIW64" s="132"/>
      <c r="FIX64" s="132"/>
      <c r="FIY64" s="132"/>
      <c r="FIZ64" s="132"/>
      <c r="FJA64" s="132"/>
      <c r="FJB64" s="132"/>
      <c r="FJC64" s="132"/>
      <c r="FJD64" s="132"/>
      <c r="FJE64" s="132"/>
      <c r="FJF64" s="132"/>
      <c r="FJG64" s="132"/>
      <c r="FJH64" s="132"/>
      <c r="FJI64" s="132"/>
      <c r="FJJ64" s="132"/>
      <c r="FJK64" s="132"/>
      <c r="FJL64" s="132"/>
      <c r="FJM64" s="132"/>
      <c r="FJN64" s="132"/>
      <c r="FJO64" s="132"/>
      <c r="FJP64" s="132"/>
      <c r="FJQ64" s="132"/>
      <c r="FJR64" s="132"/>
      <c r="FJS64" s="132"/>
      <c r="FJT64" s="132"/>
      <c r="FJU64" s="132"/>
      <c r="FJV64" s="132"/>
      <c r="FJW64" s="132"/>
      <c r="FJX64" s="132"/>
      <c r="FJY64" s="132"/>
      <c r="FJZ64" s="132"/>
      <c r="FKA64" s="132"/>
      <c r="FKB64" s="132"/>
      <c r="FKC64" s="132"/>
      <c r="FKD64" s="132"/>
      <c r="FKE64" s="132"/>
      <c r="FKF64" s="132"/>
      <c r="FKG64" s="132"/>
      <c r="FKH64" s="132"/>
      <c r="FKI64" s="132"/>
      <c r="FKJ64" s="132"/>
      <c r="FKK64" s="132"/>
      <c r="FKL64" s="132"/>
      <c r="FKM64" s="132"/>
      <c r="FKN64" s="132"/>
      <c r="FKO64" s="132"/>
      <c r="FKP64" s="132"/>
      <c r="FKQ64" s="132"/>
      <c r="FKR64" s="132"/>
      <c r="FKS64" s="132"/>
      <c r="FKT64" s="132"/>
      <c r="FKU64" s="132"/>
      <c r="FKV64" s="132"/>
      <c r="FKW64" s="132"/>
      <c r="FKX64" s="132"/>
      <c r="FKY64" s="132"/>
      <c r="FKZ64" s="132"/>
      <c r="FLA64" s="132"/>
      <c r="FLB64" s="132"/>
      <c r="FLC64" s="132"/>
      <c r="FLD64" s="132"/>
      <c r="FLE64" s="132"/>
      <c r="FLF64" s="132"/>
      <c r="FLG64" s="132"/>
      <c r="FLH64" s="132"/>
      <c r="FLI64" s="132"/>
      <c r="FLJ64" s="132"/>
      <c r="FLK64" s="132"/>
      <c r="FLL64" s="132"/>
      <c r="FLM64" s="132"/>
      <c r="FLN64" s="132"/>
      <c r="FLO64" s="132"/>
      <c r="FLP64" s="132"/>
      <c r="FLQ64" s="132"/>
      <c r="FLR64" s="132"/>
      <c r="FLS64" s="132"/>
      <c r="FLT64" s="132"/>
      <c r="FLU64" s="132"/>
      <c r="FLV64" s="132"/>
      <c r="FLW64" s="132"/>
      <c r="FLX64" s="132"/>
      <c r="FLY64" s="132"/>
      <c r="FLZ64" s="132"/>
      <c r="FMA64" s="132"/>
      <c r="FMB64" s="132"/>
      <c r="FMC64" s="132"/>
      <c r="FMD64" s="132"/>
      <c r="FME64" s="132"/>
      <c r="FMF64" s="132"/>
      <c r="FMG64" s="132"/>
      <c r="FMH64" s="132"/>
      <c r="FMI64" s="132"/>
      <c r="FMJ64" s="132"/>
      <c r="FMK64" s="132"/>
      <c r="FML64" s="132"/>
      <c r="FMM64" s="132"/>
      <c r="FMN64" s="132"/>
      <c r="FMO64" s="132"/>
      <c r="FMP64" s="132"/>
      <c r="FMQ64" s="132"/>
      <c r="FMR64" s="132"/>
      <c r="FMS64" s="132"/>
      <c r="FMT64" s="132"/>
      <c r="FMU64" s="132"/>
      <c r="FMV64" s="132"/>
      <c r="FMW64" s="132"/>
      <c r="FMX64" s="132"/>
      <c r="FMY64" s="132"/>
      <c r="FMZ64" s="132"/>
      <c r="FNA64" s="132"/>
      <c r="FNB64" s="132"/>
      <c r="FNC64" s="132"/>
      <c r="FND64" s="132"/>
      <c r="FNE64" s="132"/>
      <c r="FNF64" s="132"/>
      <c r="FNG64" s="132"/>
      <c r="FNH64" s="132"/>
      <c r="FNI64" s="132"/>
      <c r="FNJ64" s="132"/>
      <c r="FNK64" s="132"/>
      <c r="FNL64" s="132"/>
      <c r="FNM64" s="132"/>
      <c r="FNN64" s="132"/>
      <c r="FNO64" s="132"/>
      <c r="FNP64" s="132"/>
      <c r="FNQ64" s="132"/>
      <c r="FNR64" s="132"/>
      <c r="FNS64" s="132"/>
      <c r="FNT64" s="132"/>
      <c r="FNU64" s="132"/>
      <c r="FNV64" s="132"/>
      <c r="FNW64" s="132"/>
      <c r="FNX64" s="132"/>
      <c r="FNY64" s="132"/>
      <c r="FNZ64" s="132"/>
      <c r="FOA64" s="132"/>
      <c r="FOB64" s="132"/>
      <c r="FOC64" s="132"/>
      <c r="FOD64" s="132"/>
      <c r="FOE64" s="132"/>
      <c r="FOF64" s="132"/>
      <c r="FOG64" s="132"/>
      <c r="FOH64" s="132"/>
      <c r="FOI64" s="132"/>
      <c r="FOJ64" s="132"/>
      <c r="FOK64" s="132"/>
      <c r="FOL64" s="132"/>
      <c r="FOM64" s="132"/>
      <c r="FON64" s="132"/>
      <c r="FOO64" s="132"/>
      <c r="FOP64" s="132"/>
      <c r="FOQ64" s="132"/>
      <c r="FOR64" s="132"/>
      <c r="FOS64" s="132"/>
      <c r="FOT64" s="132"/>
      <c r="FOU64" s="132"/>
      <c r="FOV64" s="132"/>
      <c r="FOW64" s="132"/>
      <c r="FOX64" s="132"/>
      <c r="FOY64" s="132"/>
      <c r="FOZ64" s="132"/>
      <c r="FPA64" s="132"/>
      <c r="FPB64" s="132"/>
      <c r="FPC64" s="132"/>
      <c r="FPD64" s="132"/>
      <c r="FPE64" s="132"/>
      <c r="FPF64" s="132"/>
      <c r="FPG64" s="132"/>
      <c r="FPH64" s="132"/>
      <c r="FPI64" s="132"/>
      <c r="FPJ64" s="132"/>
      <c r="FPK64" s="132"/>
      <c r="FPL64" s="132"/>
      <c r="FPM64" s="132"/>
      <c r="FPN64" s="132"/>
      <c r="FPO64" s="132"/>
      <c r="FPP64" s="132"/>
      <c r="FPQ64" s="132"/>
      <c r="FPR64" s="132"/>
      <c r="FPS64" s="132"/>
      <c r="FPT64" s="132"/>
      <c r="FPU64" s="132"/>
      <c r="FPV64" s="132"/>
      <c r="FPW64" s="132"/>
      <c r="FPX64" s="132"/>
      <c r="FPY64" s="132"/>
      <c r="FPZ64" s="132"/>
      <c r="FQA64" s="132"/>
      <c r="FQB64" s="132"/>
      <c r="FQC64" s="132"/>
      <c r="FQD64" s="132"/>
      <c r="FQE64" s="132"/>
      <c r="FQF64" s="132"/>
      <c r="FQG64" s="132"/>
      <c r="FQH64" s="132"/>
      <c r="FQI64" s="132"/>
      <c r="FQJ64" s="132"/>
      <c r="FQK64" s="132"/>
      <c r="FQL64" s="132"/>
      <c r="FQM64" s="132"/>
      <c r="FQN64" s="132"/>
      <c r="FQO64" s="132"/>
      <c r="FQP64" s="132"/>
      <c r="FQQ64" s="132"/>
      <c r="FQR64" s="132"/>
      <c r="FQS64" s="132"/>
      <c r="FQT64" s="132"/>
      <c r="FQU64" s="132"/>
      <c r="FQV64" s="132"/>
      <c r="FQW64" s="132"/>
      <c r="FQX64" s="132"/>
      <c r="FQY64" s="132"/>
      <c r="FQZ64" s="132"/>
      <c r="FRA64" s="132"/>
      <c r="FRB64" s="132"/>
      <c r="FRC64" s="132"/>
      <c r="FRD64" s="132"/>
      <c r="FRE64" s="132"/>
      <c r="FRF64" s="132"/>
      <c r="FRG64" s="132"/>
      <c r="FRH64" s="132"/>
      <c r="FRI64" s="132"/>
      <c r="FRJ64" s="132"/>
      <c r="FRK64" s="132"/>
      <c r="FRL64" s="132"/>
      <c r="FRM64" s="132"/>
      <c r="FRN64" s="132"/>
      <c r="FRO64" s="132"/>
      <c r="FRP64" s="132"/>
      <c r="FRQ64" s="132"/>
      <c r="FRR64" s="132"/>
      <c r="FRS64" s="132"/>
      <c r="FRT64" s="132"/>
      <c r="FRU64" s="132"/>
      <c r="FRV64" s="132"/>
      <c r="FRW64" s="132"/>
      <c r="FRX64" s="132"/>
      <c r="FRY64" s="132"/>
      <c r="FRZ64" s="132"/>
      <c r="FSA64" s="132"/>
      <c r="FSB64" s="132"/>
      <c r="FSC64" s="132"/>
      <c r="FSD64" s="132"/>
      <c r="FSE64" s="132"/>
      <c r="FSF64" s="132"/>
      <c r="FSG64" s="132"/>
      <c r="FSH64" s="132"/>
      <c r="FSI64" s="132"/>
      <c r="FSJ64" s="132"/>
      <c r="FSK64" s="132"/>
      <c r="FSL64" s="132"/>
      <c r="FSM64" s="132"/>
      <c r="FSN64" s="132"/>
      <c r="FSO64" s="132"/>
      <c r="FSP64" s="132"/>
      <c r="FSQ64" s="132"/>
      <c r="FSR64" s="132"/>
      <c r="FSS64" s="132"/>
      <c r="FST64" s="132"/>
      <c r="FSU64" s="132"/>
      <c r="FSV64" s="132"/>
      <c r="FSW64" s="132"/>
      <c r="FSX64" s="132"/>
      <c r="FSY64" s="132"/>
      <c r="FSZ64" s="132"/>
      <c r="FTA64" s="132"/>
      <c r="FTB64" s="132"/>
      <c r="FTC64" s="132"/>
      <c r="FTD64" s="132"/>
      <c r="FTE64" s="132"/>
      <c r="FTF64" s="132"/>
      <c r="FTG64" s="132"/>
      <c r="FTH64" s="132"/>
      <c r="FTI64" s="132"/>
      <c r="FTJ64" s="132"/>
      <c r="FTK64" s="132"/>
      <c r="FTL64" s="132"/>
      <c r="FTM64" s="132"/>
      <c r="FTN64" s="132"/>
      <c r="FTO64" s="132"/>
      <c r="FTP64" s="132"/>
      <c r="FTQ64" s="132"/>
      <c r="FTR64" s="132"/>
      <c r="FTS64" s="132"/>
      <c r="FTT64" s="132"/>
      <c r="FTU64" s="132"/>
      <c r="FTV64" s="132"/>
      <c r="FTW64" s="132"/>
      <c r="FTX64" s="132"/>
      <c r="FTY64" s="132"/>
      <c r="FTZ64" s="132"/>
      <c r="FUA64" s="132"/>
      <c r="FUB64" s="132"/>
      <c r="FUC64" s="132"/>
      <c r="FUD64" s="132"/>
      <c r="FUE64" s="132"/>
      <c r="FUF64" s="132"/>
      <c r="FUG64" s="132"/>
      <c r="FUH64" s="132"/>
      <c r="FUI64" s="132"/>
      <c r="FUJ64" s="132"/>
      <c r="FUK64" s="132"/>
      <c r="FUL64" s="132"/>
      <c r="FUM64" s="132"/>
      <c r="FUN64" s="132"/>
      <c r="FUO64" s="132"/>
      <c r="FUP64" s="132"/>
      <c r="FUQ64" s="132"/>
      <c r="FUR64" s="132"/>
      <c r="FUS64" s="132"/>
      <c r="FUT64" s="132"/>
      <c r="FUU64" s="132"/>
      <c r="FUV64" s="132"/>
      <c r="FUW64" s="132"/>
      <c r="FUX64" s="132"/>
      <c r="FUY64" s="132"/>
      <c r="FUZ64" s="132"/>
      <c r="FVA64" s="132"/>
      <c r="FVB64" s="132"/>
      <c r="FVC64" s="132"/>
      <c r="FVD64" s="132"/>
      <c r="FVE64" s="132"/>
      <c r="FVF64" s="132"/>
      <c r="FVG64" s="132"/>
      <c r="FVH64" s="132"/>
      <c r="FVI64" s="132"/>
      <c r="FVJ64" s="132"/>
      <c r="FVK64" s="132"/>
      <c r="FVL64" s="132"/>
      <c r="FVM64" s="132"/>
      <c r="FVN64" s="132"/>
      <c r="FVO64" s="132"/>
      <c r="FVP64" s="132"/>
      <c r="FVQ64" s="132"/>
      <c r="FVR64" s="132"/>
      <c r="FVS64" s="132"/>
      <c r="FVT64" s="132"/>
      <c r="FVU64" s="132"/>
      <c r="FVV64" s="132"/>
      <c r="FVW64" s="132"/>
      <c r="FVX64" s="132"/>
      <c r="FVY64" s="132"/>
      <c r="FVZ64" s="132"/>
      <c r="FWA64" s="132"/>
      <c r="FWB64" s="132"/>
      <c r="FWC64" s="132"/>
      <c r="FWD64" s="132"/>
      <c r="FWE64" s="132"/>
      <c r="FWF64" s="132"/>
      <c r="FWG64" s="132"/>
      <c r="FWH64" s="132"/>
      <c r="FWI64" s="132"/>
      <c r="FWJ64" s="132"/>
      <c r="FWK64" s="132"/>
      <c r="FWL64" s="132"/>
      <c r="FWM64" s="132"/>
      <c r="FWN64" s="132"/>
      <c r="FWO64" s="132"/>
      <c r="FWP64" s="132"/>
      <c r="FWQ64" s="132"/>
      <c r="FWR64" s="132"/>
      <c r="FWS64" s="132"/>
      <c r="FWT64" s="132"/>
      <c r="FWU64" s="132"/>
      <c r="FWV64" s="132"/>
      <c r="FWW64" s="132"/>
      <c r="FWX64" s="132"/>
      <c r="FWY64" s="132"/>
      <c r="FWZ64" s="132"/>
      <c r="FXA64" s="132"/>
      <c r="FXB64" s="132"/>
      <c r="FXC64" s="132"/>
      <c r="FXD64" s="132"/>
      <c r="FXE64" s="132"/>
      <c r="FXF64" s="132"/>
      <c r="FXG64" s="132"/>
      <c r="FXH64" s="132"/>
      <c r="FXI64" s="132"/>
      <c r="FXJ64" s="132"/>
      <c r="FXK64" s="132"/>
      <c r="FXL64" s="132"/>
      <c r="FXM64" s="132"/>
      <c r="FXN64" s="132"/>
      <c r="FXO64" s="132"/>
      <c r="FXP64" s="132"/>
      <c r="FXQ64" s="132"/>
      <c r="FXR64" s="132"/>
      <c r="FXS64" s="132"/>
      <c r="FXT64" s="132"/>
      <c r="FXU64" s="132"/>
      <c r="FXV64" s="132"/>
      <c r="FXW64" s="132"/>
      <c r="FXX64" s="132"/>
      <c r="FXY64" s="132"/>
      <c r="FXZ64" s="132"/>
      <c r="FYA64" s="132"/>
      <c r="FYB64" s="132"/>
      <c r="FYC64" s="132"/>
      <c r="FYD64" s="132"/>
      <c r="FYE64" s="132"/>
      <c r="FYF64" s="132"/>
      <c r="FYG64" s="132"/>
      <c r="FYH64" s="132"/>
      <c r="FYI64" s="132"/>
      <c r="FYJ64" s="132"/>
      <c r="FYK64" s="132"/>
      <c r="FYL64" s="132"/>
      <c r="FYM64" s="132"/>
      <c r="FYN64" s="132"/>
      <c r="FYO64" s="132"/>
      <c r="FYP64" s="132"/>
      <c r="FYQ64" s="132"/>
      <c r="FYR64" s="132"/>
      <c r="FYS64" s="132"/>
      <c r="FYT64" s="132"/>
      <c r="FYU64" s="132"/>
      <c r="FYV64" s="132"/>
      <c r="FYW64" s="132"/>
      <c r="FYX64" s="132"/>
      <c r="FYY64" s="132"/>
      <c r="FYZ64" s="132"/>
      <c r="FZA64" s="132"/>
      <c r="FZB64" s="132"/>
      <c r="FZC64" s="132"/>
      <c r="FZD64" s="132"/>
      <c r="FZE64" s="132"/>
      <c r="FZF64" s="132"/>
      <c r="FZG64" s="132"/>
      <c r="FZH64" s="132"/>
      <c r="FZI64" s="132"/>
      <c r="FZJ64" s="132"/>
      <c r="FZK64" s="132"/>
      <c r="FZL64" s="132"/>
      <c r="FZM64" s="132"/>
      <c r="FZN64" s="132"/>
      <c r="FZO64" s="132"/>
      <c r="FZP64" s="132"/>
      <c r="FZQ64" s="132"/>
      <c r="FZR64" s="132"/>
      <c r="FZS64" s="132"/>
      <c r="FZT64" s="132"/>
      <c r="FZU64" s="132"/>
      <c r="FZV64" s="132"/>
      <c r="FZW64" s="132"/>
      <c r="FZX64" s="132"/>
      <c r="FZY64" s="132"/>
      <c r="FZZ64" s="132"/>
      <c r="GAA64" s="132"/>
      <c r="GAB64" s="132"/>
      <c r="GAC64" s="132"/>
      <c r="GAD64" s="132"/>
      <c r="GAE64" s="132"/>
      <c r="GAF64" s="132"/>
      <c r="GAG64" s="132"/>
      <c r="GAH64" s="132"/>
      <c r="GAI64" s="132"/>
      <c r="GAJ64" s="132"/>
      <c r="GAK64" s="132"/>
      <c r="GAL64" s="132"/>
      <c r="GAM64" s="132"/>
      <c r="GAN64" s="132"/>
      <c r="GAO64" s="132"/>
      <c r="GAP64" s="132"/>
      <c r="GAQ64" s="132"/>
      <c r="GAR64" s="132"/>
      <c r="GAS64" s="132"/>
      <c r="GAT64" s="132"/>
      <c r="GAU64" s="132"/>
      <c r="GAV64" s="132"/>
      <c r="GAW64" s="132"/>
      <c r="GAX64" s="132"/>
      <c r="GAY64" s="132"/>
      <c r="GAZ64" s="132"/>
      <c r="GBA64" s="132"/>
      <c r="GBB64" s="132"/>
      <c r="GBC64" s="132"/>
      <c r="GBD64" s="132"/>
      <c r="GBE64" s="132"/>
      <c r="GBF64" s="132"/>
      <c r="GBG64" s="132"/>
      <c r="GBH64" s="132"/>
      <c r="GBI64" s="132"/>
      <c r="GBJ64" s="132"/>
      <c r="GBK64" s="132"/>
      <c r="GBL64" s="132"/>
      <c r="GBM64" s="132"/>
      <c r="GBN64" s="132"/>
      <c r="GBO64" s="132"/>
      <c r="GBP64" s="132"/>
      <c r="GBQ64" s="132"/>
      <c r="GBR64" s="132"/>
      <c r="GBS64" s="132"/>
      <c r="GBT64" s="132"/>
      <c r="GBU64" s="132"/>
      <c r="GBV64" s="132"/>
      <c r="GBW64" s="132"/>
      <c r="GBX64" s="132"/>
      <c r="GBY64" s="132"/>
      <c r="GBZ64" s="132"/>
      <c r="GCA64" s="132"/>
      <c r="GCB64" s="132"/>
      <c r="GCC64" s="132"/>
      <c r="GCD64" s="132"/>
      <c r="GCE64" s="132"/>
      <c r="GCF64" s="132"/>
      <c r="GCG64" s="132"/>
      <c r="GCH64" s="132"/>
      <c r="GCI64" s="132"/>
      <c r="GCJ64" s="132"/>
      <c r="GCK64" s="132"/>
      <c r="GCL64" s="132"/>
      <c r="GCM64" s="132"/>
      <c r="GCN64" s="132"/>
      <c r="GCO64" s="132"/>
      <c r="GCP64" s="132"/>
      <c r="GCQ64" s="132"/>
      <c r="GCR64" s="132"/>
      <c r="GCS64" s="132"/>
      <c r="GCT64" s="132"/>
      <c r="GCU64" s="132"/>
      <c r="GCV64" s="132"/>
      <c r="GCW64" s="132"/>
      <c r="GCX64" s="132"/>
      <c r="GCY64" s="132"/>
      <c r="GCZ64" s="132"/>
      <c r="GDA64" s="132"/>
      <c r="GDB64" s="132"/>
      <c r="GDC64" s="132"/>
      <c r="GDD64" s="132"/>
      <c r="GDE64" s="132"/>
      <c r="GDF64" s="132"/>
      <c r="GDG64" s="132"/>
      <c r="GDH64" s="132"/>
      <c r="GDI64" s="132"/>
      <c r="GDJ64" s="132"/>
      <c r="GDK64" s="132"/>
      <c r="GDL64" s="132"/>
      <c r="GDM64" s="132"/>
      <c r="GDN64" s="132"/>
      <c r="GDO64" s="132"/>
      <c r="GDP64" s="132"/>
      <c r="GDQ64" s="132"/>
      <c r="GDR64" s="132"/>
      <c r="GDS64" s="132"/>
      <c r="GDT64" s="132"/>
      <c r="GDU64" s="132"/>
      <c r="GDV64" s="132"/>
      <c r="GDW64" s="132"/>
      <c r="GDX64" s="132"/>
      <c r="GDY64" s="132"/>
      <c r="GDZ64" s="132"/>
      <c r="GEA64" s="132"/>
      <c r="GEB64" s="132"/>
      <c r="GEC64" s="132"/>
      <c r="GED64" s="132"/>
      <c r="GEE64" s="132"/>
      <c r="GEF64" s="132"/>
      <c r="GEG64" s="132"/>
      <c r="GEH64" s="132"/>
      <c r="GEI64" s="132"/>
      <c r="GEJ64" s="132"/>
      <c r="GEK64" s="132"/>
      <c r="GEL64" s="132"/>
      <c r="GEM64" s="132"/>
      <c r="GEN64" s="132"/>
      <c r="GEO64" s="132"/>
      <c r="GEP64" s="132"/>
      <c r="GEQ64" s="132"/>
      <c r="GER64" s="132"/>
      <c r="GES64" s="132"/>
      <c r="GET64" s="132"/>
      <c r="GEU64" s="132"/>
      <c r="GEV64" s="132"/>
      <c r="GEW64" s="132"/>
      <c r="GEX64" s="132"/>
      <c r="GEY64" s="132"/>
      <c r="GEZ64" s="132"/>
      <c r="GFA64" s="132"/>
      <c r="GFB64" s="132"/>
      <c r="GFC64" s="132"/>
      <c r="GFD64" s="132"/>
      <c r="GFE64" s="132"/>
      <c r="GFF64" s="132"/>
      <c r="GFG64" s="132"/>
      <c r="GFH64" s="132"/>
      <c r="GFI64" s="132"/>
      <c r="GFJ64" s="132"/>
      <c r="GFK64" s="132"/>
      <c r="GFL64" s="132"/>
      <c r="GFM64" s="132"/>
      <c r="GFN64" s="132"/>
      <c r="GFO64" s="132"/>
      <c r="GFP64" s="132"/>
      <c r="GFQ64" s="132"/>
      <c r="GFR64" s="132"/>
      <c r="GFS64" s="132"/>
      <c r="GFT64" s="132"/>
      <c r="GFU64" s="132"/>
      <c r="GFV64" s="132"/>
      <c r="GFW64" s="132"/>
      <c r="GFX64" s="132"/>
      <c r="GFY64" s="132"/>
      <c r="GFZ64" s="132"/>
      <c r="GGA64" s="132"/>
      <c r="GGB64" s="132"/>
      <c r="GGC64" s="132"/>
      <c r="GGD64" s="132"/>
      <c r="GGE64" s="132"/>
      <c r="GGF64" s="132"/>
      <c r="GGG64" s="132"/>
      <c r="GGH64" s="132"/>
      <c r="GGI64" s="132"/>
      <c r="GGJ64" s="132"/>
      <c r="GGK64" s="132"/>
      <c r="GGL64" s="132"/>
      <c r="GGM64" s="132"/>
      <c r="GGN64" s="132"/>
      <c r="GGO64" s="132"/>
      <c r="GGP64" s="132"/>
      <c r="GGQ64" s="132"/>
      <c r="GGR64" s="132"/>
      <c r="GGS64" s="132"/>
      <c r="GGT64" s="132"/>
      <c r="GGU64" s="132"/>
      <c r="GGV64" s="132"/>
      <c r="GGW64" s="132"/>
      <c r="GGX64" s="132"/>
      <c r="GGY64" s="132"/>
      <c r="GGZ64" s="132"/>
      <c r="GHA64" s="132"/>
      <c r="GHB64" s="132"/>
      <c r="GHC64" s="132"/>
      <c r="GHD64" s="132"/>
      <c r="GHE64" s="132"/>
      <c r="GHF64" s="132"/>
      <c r="GHG64" s="132"/>
      <c r="GHH64" s="132"/>
      <c r="GHI64" s="132"/>
      <c r="GHJ64" s="132"/>
      <c r="GHK64" s="132"/>
      <c r="GHL64" s="132"/>
      <c r="GHM64" s="132"/>
      <c r="GHN64" s="132"/>
      <c r="GHO64" s="132"/>
      <c r="GHP64" s="132"/>
      <c r="GHQ64" s="132"/>
      <c r="GHR64" s="132"/>
      <c r="GHS64" s="132"/>
      <c r="GHT64" s="132"/>
      <c r="GHU64" s="132"/>
      <c r="GHV64" s="132"/>
      <c r="GHW64" s="132"/>
      <c r="GHX64" s="132"/>
      <c r="GHY64" s="132"/>
      <c r="GHZ64" s="132"/>
      <c r="GIA64" s="132"/>
      <c r="GIB64" s="132"/>
      <c r="GIC64" s="132"/>
      <c r="GID64" s="132"/>
      <c r="GIE64" s="132"/>
      <c r="GIF64" s="132"/>
      <c r="GIG64" s="132"/>
      <c r="GIH64" s="132"/>
      <c r="GII64" s="132"/>
      <c r="GIJ64" s="132"/>
      <c r="GIK64" s="132"/>
      <c r="GIL64" s="132"/>
      <c r="GIM64" s="132"/>
      <c r="GIN64" s="132"/>
      <c r="GIO64" s="132"/>
      <c r="GIP64" s="132"/>
      <c r="GIQ64" s="132"/>
      <c r="GIR64" s="132"/>
      <c r="GIS64" s="132"/>
      <c r="GIT64" s="132"/>
      <c r="GIU64" s="132"/>
      <c r="GIV64" s="132"/>
      <c r="GIW64" s="132"/>
      <c r="GIX64" s="132"/>
      <c r="GIY64" s="132"/>
      <c r="GIZ64" s="132"/>
      <c r="GJA64" s="132"/>
      <c r="GJB64" s="132"/>
      <c r="GJC64" s="132"/>
      <c r="GJD64" s="132"/>
      <c r="GJE64" s="132"/>
      <c r="GJF64" s="132"/>
      <c r="GJG64" s="132"/>
      <c r="GJH64" s="132"/>
      <c r="GJI64" s="132"/>
      <c r="GJJ64" s="132"/>
      <c r="GJK64" s="132"/>
      <c r="GJL64" s="132"/>
      <c r="GJM64" s="132"/>
      <c r="GJN64" s="132"/>
      <c r="GJO64" s="132"/>
      <c r="GJP64" s="132"/>
      <c r="GJQ64" s="132"/>
      <c r="GJR64" s="132"/>
      <c r="GJS64" s="132"/>
      <c r="GJT64" s="132"/>
      <c r="GJU64" s="132"/>
      <c r="GJV64" s="132"/>
      <c r="GJW64" s="132"/>
      <c r="GJX64" s="132"/>
      <c r="GJY64" s="132"/>
      <c r="GJZ64" s="132"/>
      <c r="GKA64" s="132"/>
      <c r="GKB64" s="132"/>
      <c r="GKC64" s="132"/>
      <c r="GKD64" s="132"/>
      <c r="GKE64" s="132"/>
      <c r="GKF64" s="132"/>
      <c r="GKG64" s="132"/>
      <c r="GKH64" s="132"/>
      <c r="GKI64" s="132"/>
      <c r="GKJ64" s="132"/>
      <c r="GKK64" s="132"/>
      <c r="GKL64" s="132"/>
      <c r="GKM64" s="132"/>
      <c r="GKN64" s="132"/>
      <c r="GKO64" s="132"/>
      <c r="GKP64" s="132"/>
      <c r="GKQ64" s="132"/>
      <c r="GKR64" s="132"/>
      <c r="GKS64" s="132"/>
      <c r="GKT64" s="132"/>
      <c r="GKU64" s="132"/>
      <c r="GKV64" s="132"/>
      <c r="GKW64" s="132"/>
      <c r="GKX64" s="132"/>
      <c r="GKY64" s="132"/>
      <c r="GKZ64" s="132"/>
      <c r="GLA64" s="132"/>
      <c r="GLB64" s="132"/>
      <c r="GLC64" s="132"/>
      <c r="GLD64" s="132"/>
      <c r="GLE64" s="132"/>
      <c r="GLF64" s="132"/>
      <c r="GLG64" s="132"/>
      <c r="GLH64" s="132"/>
      <c r="GLI64" s="132"/>
      <c r="GLJ64" s="132"/>
      <c r="GLK64" s="132"/>
      <c r="GLL64" s="132"/>
      <c r="GLM64" s="132"/>
      <c r="GLN64" s="132"/>
      <c r="GLO64" s="132"/>
      <c r="GLP64" s="132"/>
      <c r="GLQ64" s="132"/>
      <c r="GLR64" s="132"/>
      <c r="GLS64" s="132"/>
      <c r="GLT64" s="132"/>
      <c r="GLU64" s="132"/>
      <c r="GLV64" s="132"/>
      <c r="GLW64" s="132"/>
      <c r="GLX64" s="132"/>
      <c r="GLY64" s="132"/>
      <c r="GLZ64" s="132"/>
      <c r="GMA64" s="132"/>
      <c r="GMB64" s="132"/>
      <c r="GMC64" s="132"/>
      <c r="GMD64" s="132"/>
      <c r="GME64" s="132"/>
      <c r="GMF64" s="132"/>
      <c r="GMG64" s="132"/>
      <c r="GMH64" s="132"/>
      <c r="GMI64" s="132"/>
      <c r="GMJ64" s="132"/>
      <c r="GMK64" s="132"/>
      <c r="GML64" s="132"/>
      <c r="GMM64" s="132"/>
      <c r="GMN64" s="132"/>
      <c r="GMO64" s="132"/>
      <c r="GMP64" s="132"/>
      <c r="GMQ64" s="132"/>
      <c r="GMR64" s="132"/>
      <c r="GMS64" s="132"/>
      <c r="GMT64" s="132"/>
      <c r="GMU64" s="132"/>
      <c r="GMV64" s="132"/>
      <c r="GMW64" s="132"/>
      <c r="GMX64" s="132"/>
      <c r="GMY64" s="132"/>
      <c r="GMZ64" s="132"/>
      <c r="GNA64" s="132"/>
      <c r="GNB64" s="132"/>
      <c r="GNC64" s="132"/>
      <c r="GND64" s="132"/>
      <c r="GNE64" s="132"/>
      <c r="GNF64" s="132"/>
      <c r="GNG64" s="132"/>
      <c r="GNH64" s="132"/>
      <c r="GNI64" s="132"/>
      <c r="GNJ64" s="132"/>
      <c r="GNK64" s="132"/>
      <c r="GNL64" s="132"/>
      <c r="GNM64" s="132"/>
      <c r="GNN64" s="132"/>
      <c r="GNO64" s="132"/>
      <c r="GNP64" s="132"/>
      <c r="GNQ64" s="132"/>
      <c r="GNR64" s="132"/>
      <c r="GNS64" s="132"/>
      <c r="GNT64" s="132"/>
      <c r="GNU64" s="132"/>
      <c r="GNV64" s="132"/>
      <c r="GNW64" s="132"/>
      <c r="GNX64" s="132"/>
      <c r="GNY64" s="132"/>
      <c r="GNZ64" s="132"/>
      <c r="GOA64" s="132"/>
      <c r="GOB64" s="132"/>
      <c r="GOC64" s="132"/>
      <c r="GOD64" s="132"/>
      <c r="GOE64" s="132"/>
      <c r="GOF64" s="132"/>
      <c r="GOG64" s="132"/>
      <c r="GOH64" s="132"/>
      <c r="GOI64" s="132"/>
      <c r="GOJ64" s="132"/>
      <c r="GOK64" s="132"/>
      <c r="GOL64" s="132"/>
      <c r="GOM64" s="132"/>
      <c r="GON64" s="132"/>
      <c r="GOO64" s="132"/>
      <c r="GOP64" s="132"/>
      <c r="GOQ64" s="132"/>
      <c r="GOR64" s="132"/>
      <c r="GOS64" s="132"/>
      <c r="GOT64" s="132"/>
      <c r="GOU64" s="132"/>
      <c r="GOV64" s="132"/>
      <c r="GOW64" s="132"/>
      <c r="GOX64" s="132"/>
      <c r="GOY64" s="132"/>
      <c r="GOZ64" s="132"/>
      <c r="GPA64" s="132"/>
      <c r="GPB64" s="132"/>
      <c r="GPC64" s="132"/>
      <c r="GPD64" s="132"/>
      <c r="GPE64" s="132"/>
      <c r="GPF64" s="132"/>
      <c r="GPG64" s="132"/>
      <c r="GPH64" s="132"/>
      <c r="GPI64" s="132"/>
      <c r="GPJ64" s="132"/>
      <c r="GPK64" s="132"/>
      <c r="GPL64" s="132"/>
      <c r="GPM64" s="132"/>
      <c r="GPN64" s="132"/>
      <c r="GPO64" s="132"/>
      <c r="GPP64" s="132"/>
      <c r="GPQ64" s="132"/>
      <c r="GPR64" s="132"/>
      <c r="GPS64" s="132"/>
      <c r="GPT64" s="132"/>
      <c r="GPU64" s="132"/>
      <c r="GPV64" s="132"/>
      <c r="GPW64" s="132"/>
      <c r="GPX64" s="132"/>
      <c r="GPY64" s="132"/>
      <c r="GPZ64" s="132"/>
      <c r="GQA64" s="132"/>
      <c r="GQB64" s="132"/>
      <c r="GQC64" s="132"/>
      <c r="GQD64" s="132"/>
      <c r="GQE64" s="132"/>
      <c r="GQF64" s="132"/>
      <c r="GQG64" s="132"/>
      <c r="GQH64" s="132"/>
      <c r="GQI64" s="132"/>
      <c r="GQJ64" s="132"/>
      <c r="GQK64" s="132"/>
      <c r="GQL64" s="132"/>
      <c r="GQM64" s="132"/>
      <c r="GQN64" s="132"/>
      <c r="GQO64" s="132"/>
      <c r="GQP64" s="132"/>
      <c r="GQQ64" s="132"/>
      <c r="GQR64" s="132"/>
      <c r="GQS64" s="132"/>
      <c r="GQT64" s="132"/>
      <c r="GQU64" s="132"/>
      <c r="GQV64" s="132"/>
      <c r="GQW64" s="132"/>
      <c r="GQX64" s="132"/>
      <c r="GQY64" s="132"/>
      <c r="GQZ64" s="132"/>
      <c r="GRA64" s="132"/>
      <c r="GRB64" s="132"/>
      <c r="GRC64" s="132"/>
      <c r="GRD64" s="132"/>
      <c r="GRE64" s="132"/>
      <c r="GRF64" s="132"/>
      <c r="GRG64" s="132"/>
      <c r="GRH64" s="132"/>
      <c r="GRI64" s="132"/>
      <c r="GRJ64" s="132"/>
      <c r="GRK64" s="132"/>
      <c r="GRL64" s="132"/>
      <c r="GRM64" s="132"/>
      <c r="GRN64" s="132"/>
      <c r="GRO64" s="132"/>
      <c r="GRP64" s="132"/>
      <c r="GRQ64" s="132"/>
      <c r="GRR64" s="132"/>
      <c r="GRS64" s="132"/>
      <c r="GRT64" s="132"/>
      <c r="GRU64" s="132"/>
      <c r="GRV64" s="132"/>
      <c r="GRW64" s="132"/>
      <c r="GRX64" s="132"/>
      <c r="GRY64" s="132"/>
      <c r="GRZ64" s="132"/>
      <c r="GSA64" s="132"/>
      <c r="GSB64" s="132"/>
      <c r="GSC64" s="132"/>
      <c r="GSD64" s="132"/>
      <c r="GSE64" s="132"/>
      <c r="GSF64" s="132"/>
      <c r="GSG64" s="132"/>
      <c r="GSH64" s="132"/>
      <c r="GSI64" s="132"/>
      <c r="GSJ64" s="132"/>
      <c r="GSK64" s="132"/>
      <c r="GSL64" s="132"/>
      <c r="GSM64" s="132"/>
      <c r="GSN64" s="132"/>
      <c r="GSO64" s="132"/>
      <c r="GSP64" s="132"/>
      <c r="GSQ64" s="132"/>
      <c r="GSR64" s="132"/>
      <c r="GSS64" s="132"/>
      <c r="GST64" s="132"/>
      <c r="GSU64" s="132"/>
      <c r="GSV64" s="132"/>
      <c r="GSW64" s="132"/>
      <c r="GSX64" s="132"/>
      <c r="GSY64" s="132"/>
      <c r="GSZ64" s="132"/>
      <c r="GTA64" s="132"/>
      <c r="GTB64" s="132"/>
      <c r="GTC64" s="132"/>
      <c r="GTD64" s="132"/>
      <c r="GTE64" s="132"/>
      <c r="GTF64" s="132"/>
      <c r="GTG64" s="132"/>
      <c r="GTH64" s="132"/>
      <c r="GTI64" s="132"/>
      <c r="GTJ64" s="132"/>
      <c r="GTK64" s="132"/>
      <c r="GTL64" s="132"/>
      <c r="GTM64" s="132"/>
      <c r="GTN64" s="132"/>
      <c r="GTO64" s="132"/>
      <c r="GTP64" s="132"/>
      <c r="GTQ64" s="132"/>
      <c r="GTR64" s="132"/>
      <c r="GTS64" s="132"/>
      <c r="GTT64" s="132"/>
      <c r="GTU64" s="132"/>
      <c r="GTV64" s="132"/>
      <c r="GTW64" s="132"/>
      <c r="GTX64" s="132"/>
      <c r="GTY64" s="132"/>
      <c r="GTZ64" s="132"/>
      <c r="GUA64" s="132"/>
      <c r="GUB64" s="132"/>
      <c r="GUC64" s="132"/>
      <c r="GUD64" s="132"/>
      <c r="GUE64" s="132"/>
      <c r="GUF64" s="132"/>
      <c r="GUG64" s="132"/>
      <c r="GUH64" s="132"/>
      <c r="GUI64" s="132"/>
      <c r="GUJ64" s="132"/>
      <c r="GUK64" s="132"/>
      <c r="GUL64" s="132"/>
      <c r="GUM64" s="132"/>
      <c r="GUN64" s="132"/>
      <c r="GUO64" s="132"/>
      <c r="GUP64" s="132"/>
      <c r="GUQ64" s="132"/>
      <c r="GUR64" s="132"/>
      <c r="GUS64" s="132"/>
      <c r="GUT64" s="132"/>
      <c r="GUU64" s="132"/>
      <c r="GUV64" s="132"/>
      <c r="GUW64" s="132"/>
      <c r="GUX64" s="132"/>
      <c r="GUY64" s="132"/>
      <c r="GUZ64" s="132"/>
      <c r="GVA64" s="132"/>
      <c r="GVB64" s="132"/>
      <c r="GVC64" s="132"/>
      <c r="GVD64" s="132"/>
      <c r="GVE64" s="132"/>
      <c r="GVF64" s="132"/>
      <c r="GVG64" s="132"/>
      <c r="GVH64" s="132"/>
      <c r="GVI64" s="132"/>
      <c r="GVJ64" s="132"/>
      <c r="GVK64" s="132"/>
      <c r="GVL64" s="132"/>
      <c r="GVM64" s="132"/>
      <c r="GVN64" s="132"/>
      <c r="GVO64" s="132"/>
      <c r="GVP64" s="132"/>
      <c r="GVQ64" s="132"/>
      <c r="GVR64" s="132"/>
      <c r="GVS64" s="132"/>
      <c r="GVT64" s="132"/>
      <c r="GVU64" s="132"/>
      <c r="GVV64" s="132"/>
      <c r="GVW64" s="132"/>
      <c r="GVX64" s="132"/>
      <c r="GVY64" s="132"/>
      <c r="GVZ64" s="132"/>
      <c r="GWA64" s="132"/>
      <c r="GWB64" s="132"/>
      <c r="GWC64" s="132"/>
      <c r="GWD64" s="132"/>
      <c r="GWE64" s="132"/>
      <c r="GWF64" s="132"/>
      <c r="GWG64" s="132"/>
      <c r="GWH64" s="132"/>
      <c r="GWI64" s="132"/>
      <c r="GWJ64" s="132"/>
      <c r="GWK64" s="132"/>
      <c r="GWL64" s="132"/>
      <c r="GWM64" s="132"/>
      <c r="GWN64" s="132"/>
      <c r="GWO64" s="132"/>
      <c r="GWP64" s="132"/>
      <c r="GWQ64" s="132"/>
      <c r="GWR64" s="132"/>
      <c r="GWS64" s="132"/>
      <c r="GWT64" s="132"/>
      <c r="GWU64" s="132"/>
      <c r="GWV64" s="132"/>
      <c r="GWW64" s="132"/>
      <c r="GWX64" s="132"/>
      <c r="GWY64" s="132"/>
      <c r="GWZ64" s="132"/>
      <c r="GXA64" s="132"/>
      <c r="GXB64" s="132"/>
      <c r="GXC64" s="132"/>
      <c r="GXD64" s="132"/>
      <c r="GXE64" s="132"/>
      <c r="GXF64" s="132"/>
      <c r="GXG64" s="132"/>
      <c r="GXH64" s="132"/>
      <c r="GXI64" s="132"/>
      <c r="GXJ64" s="132"/>
      <c r="GXK64" s="132"/>
      <c r="GXL64" s="132"/>
      <c r="GXM64" s="132"/>
      <c r="GXN64" s="132"/>
      <c r="GXO64" s="132"/>
      <c r="GXP64" s="132"/>
      <c r="GXQ64" s="132"/>
      <c r="GXR64" s="132"/>
      <c r="GXS64" s="132"/>
      <c r="GXT64" s="132"/>
      <c r="GXU64" s="132"/>
      <c r="GXV64" s="132"/>
      <c r="GXW64" s="132"/>
      <c r="GXX64" s="132"/>
      <c r="GXY64" s="132"/>
      <c r="GXZ64" s="132"/>
      <c r="GYA64" s="132"/>
      <c r="GYB64" s="132"/>
      <c r="GYC64" s="132"/>
      <c r="GYD64" s="132"/>
      <c r="GYE64" s="132"/>
      <c r="GYF64" s="132"/>
      <c r="GYG64" s="132"/>
      <c r="GYH64" s="132"/>
      <c r="GYI64" s="132"/>
      <c r="GYJ64" s="132"/>
      <c r="GYK64" s="132"/>
      <c r="GYL64" s="132"/>
      <c r="GYM64" s="132"/>
      <c r="GYN64" s="132"/>
      <c r="GYO64" s="132"/>
      <c r="GYP64" s="132"/>
      <c r="GYQ64" s="132"/>
      <c r="GYR64" s="132"/>
      <c r="GYS64" s="132"/>
      <c r="GYT64" s="132"/>
      <c r="GYU64" s="132"/>
      <c r="GYV64" s="132"/>
      <c r="GYW64" s="132"/>
      <c r="GYX64" s="132"/>
      <c r="GYY64" s="132"/>
      <c r="GYZ64" s="132"/>
      <c r="GZA64" s="132"/>
      <c r="GZB64" s="132"/>
      <c r="GZC64" s="132"/>
      <c r="GZD64" s="132"/>
      <c r="GZE64" s="132"/>
      <c r="GZF64" s="132"/>
      <c r="GZG64" s="132"/>
      <c r="GZH64" s="132"/>
      <c r="GZI64" s="132"/>
      <c r="GZJ64" s="132"/>
      <c r="GZK64" s="132"/>
      <c r="GZL64" s="132"/>
      <c r="GZM64" s="132"/>
      <c r="GZN64" s="132"/>
      <c r="GZO64" s="132"/>
      <c r="GZP64" s="132"/>
      <c r="GZQ64" s="132"/>
      <c r="GZR64" s="132"/>
      <c r="GZS64" s="132"/>
      <c r="GZT64" s="132"/>
      <c r="GZU64" s="132"/>
      <c r="GZV64" s="132"/>
      <c r="GZW64" s="132"/>
      <c r="GZX64" s="132"/>
      <c r="GZY64" s="132"/>
      <c r="GZZ64" s="132"/>
      <c r="HAA64" s="132"/>
      <c r="HAB64" s="132"/>
      <c r="HAC64" s="132"/>
      <c r="HAD64" s="132"/>
      <c r="HAE64" s="132"/>
      <c r="HAF64" s="132"/>
      <c r="HAG64" s="132"/>
      <c r="HAH64" s="132"/>
      <c r="HAI64" s="132"/>
      <c r="HAJ64" s="132"/>
      <c r="HAK64" s="132"/>
      <c r="HAL64" s="132"/>
      <c r="HAM64" s="132"/>
      <c r="HAN64" s="132"/>
      <c r="HAO64" s="132"/>
      <c r="HAP64" s="132"/>
      <c r="HAQ64" s="132"/>
      <c r="HAR64" s="132"/>
      <c r="HAS64" s="132"/>
      <c r="HAT64" s="132"/>
      <c r="HAU64" s="132"/>
      <c r="HAV64" s="132"/>
      <c r="HAW64" s="132"/>
      <c r="HAX64" s="132"/>
      <c r="HAY64" s="132"/>
      <c r="HAZ64" s="132"/>
      <c r="HBA64" s="132"/>
      <c r="HBB64" s="132"/>
      <c r="HBC64" s="132"/>
      <c r="HBD64" s="132"/>
      <c r="HBE64" s="132"/>
      <c r="HBF64" s="132"/>
      <c r="HBG64" s="132"/>
      <c r="HBH64" s="132"/>
      <c r="HBI64" s="132"/>
      <c r="HBJ64" s="132"/>
      <c r="HBK64" s="132"/>
      <c r="HBL64" s="132"/>
      <c r="HBM64" s="132"/>
      <c r="HBN64" s="132"/>
      <c r="HBO64" s="132"/>
      <c r="HBP64" s="132"/>
      <c r="HBQ64" s="132"/>
      <c r="HBR64" s="132"/>
      <c r="HBS64" s="132"/>
      <c r="HBT64" s="132"/>
      <c r="HBU64" s="132"/>
      <c r="HBV64" s="132"/>
      <c r="HBW64" s="132"/>
      <c r="HBX64" s="132"/>
      <c r="HBY64" s="132"/>
      <c r="HBZ64" s="132"/>
      <c r="HCA64" s="132"/>
      <c r="HCB64" s="132"/>
      <c r="HCC64" s="132"/>
      <c r="HCD64" s="132"/>
      <c r="HCE64" s="132"/>
      <c r="HCF64" s="132"/>
      <c r="HCG64" s="132"/>
      <c r="HCH64" s="132"/>
      <c r="HCI64" s="132"/>
      <c r="HCJ64" s="132"/>
      <c r="HCK64" s="132"/>
      <c r="HCL64" s="132"/>
      <c r="HCM64" s="132"/>
      <c r="HCN64" s="132"/>
      <c r="HCO64" s="132"/>
      <c r="HCP64" s="132"/>
      <c r="HCQ64" s="132"/>
      <c r="HCR64" s="132"/>
      <c r="HCS64" s="132"/>
      <c r="HCT64" s="132"/>
      <c r="HCU64" s="132"/>
      <c r="HCV64" s="132"/>
      <c r="HCW64" s="132"/>
      <c r="HCX64" s="132"/>
      <c r="HCY64" s="132"/>
      <c r="HCZ64" s="132"/>
      <c r="HDA64" s="132"/>
      <c r="HDB64" s="132"/>
      <c r="HDC64" s="132"/>
      <c r="HDD64" s="132"/>
      <c r="HDE64" s="132"/>
      <c r="HDF64" s="132"/>
      <c r="HDG64" s="132"/>
      <c r="HDH64" s="132"/>
      <c r="HDI64" s="132"/>
      <c r="HDJ64" s="132"/>
      <c r="HDK64" s="132"/>
      <c r="HDL64" s="132"/>
      <c r="HDM64" s="132"/>
      <c r="HDN64" s="132"/>
      <c r="HDO64" s="132"/>
      <c r="HDP64" s="132"/>
      <c r="HDQ64" s="132"/>
      <c r="HDR64" s="132"/>
      <c r="HDS64" s="132"/>
      <c r="HDT64" s="132"/>
      <c r="HDU64" s="132"/>
      <c r="HDV64" s="132"/>
      <c r="HDW64" s="132"/>
      <c r="HDX64" s="132"/>
      <c r="HDY64" s="132"/>
      <c r="HDZ64" s="132"/>
      <c r="HEA64" s="132"/>
      <c r="HEB64" s="132"/>
      <c r="HEC64" s="132"/>
      <c r="HED64" s="132"/>
      <c r="HEE64" s="132"/>
      <c r="HEF64" s="132"/>
      <c r="HEG64" s="132"/>
      <c r="HEH64" s="132"/>
      <c r="HEI64" s="132"/>
      <c r="HEJ64" s="132"/>
      <c r="HEK64" s="132"/>
      <c r="HEL64" s="132"/>
      <c r="HEM64" s="132"/>
      <c r="HEN64" s="132"/>
      <c r="HEO64" s="132"/>
      <c r="HEP64" s="132"/>
      <c r="HEQ64" s="132"/>
      <c r="HER64" s="132"/>
      <c r="HES64" s="132"/>
      <c r="HET64" s="132"/>
      <c r="HEU64" s="132"/>
      <c r="HEV64" s="132"/>
      <c r="HEW64" s="132"/>
      <c r="HEX64" s="132"/>
      <c r="HEY64" s="132"/>
      <c r="HEZ64" s="132"/>
      <c r="HFA64" s="132"/>
      <c r="HFB64" s="132"/>
      <c r="HFC64" s="132"/>
      <c r="HFD64" s="132"/>
      <c r="HFE64" s="132"/>
      <c r="HFF64" s="132"/>
      <c r="HFG64" s="132"/>
      <c r="HFH64" s="132"/>
      <c r="HFI64" s="132"/>
      <c r="HFJ64" s="132"/>
      <c r="HFK64" s="132"/>
      <c r="HFL64" s="132"/>
      <c r="HFM64" s="132"/>
      <c r="HFN64" s="132"/>
      <c r="HFO64" s="132"/>
      <c r="HFP64" s="132"/>
      <c r="HFQ64" s="132"/>
      <c r="HFR64" s="132"/>
      <c r="HFS64" s="132"/>
      <c r="HFT64" s="132"/>
      <c r="HFU64" s="132"/>
      <c r="HFV64" s="132"/>
      <c r="HFW64" s="132"/>
      <c r="HFX64" s="132"/>
      <c r="HFY64" s="132"/>
      <c r="HFZ64" s="132"/>
      <c r="HGA64" s="132"/>
      <c r="HGB64" s="132"/>
      <c r="HGC64" s="132"/>
      <c r="HGD64" s="132"/>
      <c r="HGE64" s="132"/>
      <c r="HGF64" s="132"/>
      <c r="HGG64" s="132"/>
      <c r="HGH64" s="132"/>
      <c r="HGI64" s="132"/>
      <c r="HGJ64" s="132"/>
      <c r="HGK64" s="132"/>
      <c r="HGL64" s="132"/>
      <c r="HGM64" s="132"/>
      <c r="HGN64" s="132"/>
      <c r="HGO64" s="132"/>
      <c r="HGP64" s="132"/>
      <c r="HGQ64" s="132"/>
      <c r="HGR64" s="132"/>
      <c r="HGS64" s="132"/>
      <c r="HGT64" s="132"/>
      <c r="HGU64" s="132"/>
      <c r="HGV64" s="132"/>
      <c r="HGW64" s="132"/>
      <c r="HGX64" s="132"/>
      <c r="HGY64" s="132"/>
      <c r="HGZ64" s="132"/>
      <c r="HHA64" s="132"/>
      <c r="HHB64" s="132"/>
      <c r="HHC64" s="132"/>
      <c r="HHD64" s="132"/>
      <c r="HHE64" s="132"/>
      <c r="HHF64" s="132"/>
      <c r="HHG64" s="132"/>
      <c r="HHH64" s="132"/>
      <c r="HHI64" s="132"/>
      <c r="HHJ64" s="132"/>
      <c r="HHK64" s="132"/>
      <c r="HHL64" s="132"/>
      <c r="HHM64" s="132"/>
      <c r="HHN64" s="132"/>
      <c r="HHO64" s="132"/>
      <c r="HHP64" s="132"/>
      <c r="HHQ64" s="132"/>
      <c r="HHR64" s="132"/>
      <c r="HHS64" s="132"/>
      <c r="HHT64" s="132"/>
      <c r="HHU64" s="132"/>
      <c r="HHV64" s="132"/>
      <c r="HHW64" s="132"/>
      <c r="HHX64" s="132"/>
      <c r="HHY64" s="132"/>
      <c r="HHZ64" s="132"/>
      <c r="HIA64" s="132"/>
      <c r="HIB64" s="132"/>
      <c r="HIC64" s="132"/>
      <c r="HID64" s="132"/>
      <c r="HIE64" s="132"/>
      <c r="HIF64" s="132"/>
      <c r="HIG64" s="132"/>
      <c r="HIH64" s="132"/>
      <c r="HII64" s="132"/>
      <c r="HIJ64" s="132"/>
      <c r="HIK64" s="132"/>
      <c r="HIL64" s="132"/>
      <c r="HIM64" s="132"/>
      <c r="HIN64" s="132"/>
      <c r="HIO64" s="132"/>
      <c r="HIP64" s="132"/>
      <c r="HIQ64" s="132"/>
      <c r="HIR64" s="132"/>
      <c r="HIS64" s="132"/>
      <c r="HIT64" s="132"/>
      <c r="HIU64" s="132"/>
      <c r="HIV64" s="132"/>
      <c r="HIW64" s="132"/>
      <c r="HIX64" s="132"/>
      <c r="HIY64" s="132"/>
      <c r="HIZ64" s="132"/>
      <c r="HJA64" s="132"/>
      <c r="HJB64" s="132"/>
      <c r="HJC64" s="132"/>
      <c r="HJD64" s="132"/>
      <c r="HJE64" s="132"/>
      <c r="HJF64" s="132"/>
      <c r="HJG64" s="132"/>
      <c r="HJH64" s="132"/>
      <c r="HJI64" s="132"/>
      <c r="HJJ64" s="132"/>
      <c r="HJK64" s="132"/>
      <c r="HJL64" s="132"/>
      <c r="HJM64" s="132"/>
      <c r="HJN64" s="132"/>
      <c r="HJO64" s="132"/>
      <c r="HJP64" s="132"/>
      <c r="HJQ64" s="132"/>
      <c r="HJR64" s="132"/>
      <c r="HJS64" s="132"/>
      <c r="HJT64" s="132"/>
      <c r="HJU64" s="132"/>
      <c r="HJV64" s="132"/>
      <c r="HJW64" s="132"/>
      <c r="HJX64" s="132"/>
      <c r="HJY64" s="132"/>
      <c r="HJZ64" s="132"/>
      <c r="HKA64" s="132"/>
      <c r="HKB64" s="132"/>
      <c r="HKC64" s="132"/>
      <c r="HKD64" s="132"/>
      <c r="HKE64" s="132"/>
      <c r="HKF64" s="132"/>
      <c r="HKG64" s="132"/>
      <c r="HKH64" s="132"/>
      <c r="HKI64" s="132"/>
      <c r="HKJ64" s="132"/>
      <c r="HKK64" s="132"/>
      <c r="HKL64" s="132"/>
      <c r="HKM64" s="132"/>
      <c r="HKN64" s="132"/>
      <c r="HKO64" s="132"/>
      <c r="HKP64" s="132"/>
      <c r="HKQ64" s="132"/>
      <c r="HKR64" s="132"/>
      <c r="HKS64" s="132"/>
      <c r="HKT64" s="132"/>
      <c r="HKU64" s="132"/>
      <c r="HKV64" s="132"/>
      <c r="HKW64" s="132"/>
      <c r="HKX64" s="132"/>
      <c r="HKY64" s="132"/>
      <c r="HKZ64" s="132"/>
      <c r="HLA64" s="132"/>
      <c r="HLB64" s="132"/>
      <c r="HLC64" s="132"/>
      <c r="HLD64" s="132"/>
      <c r="HLE64" s="132"/>
      <c r="HLF64" s="132"/>
      <c r="HLG64" s="132"/>
      <c r="HLH64" s="132"/>
      <c r="HLI64" s="132"/>
      <c r="HLJ64" s="132"/>
      <c r="HLK64" s="132"/>
      <c r="HLL64" s="132"/>
      <c r="HLM64" s="132"/>
      <c r="HLN64" s="132"/>
      <c r="HLO64" s="132"/>
      <c r="HLP64" s="132"/>
      <c r="HLQ64" s="132"/>
      <c r="HLR64" s="132"/>
      <c r="HLS64" s="132"/>
      <c r="HLT64" s="132"/>
      <c r="HLU64" s="132"/>
      <c r="HLV64" s="132"/>
      <c r="HLW64" s="132"/>
      <c r="HLX64" s="132"/>
      <c r="HLY64" s="132"/>
      <c r="HLZ64" s="132"/>
      <c r="HMA64" s="132"/>
      <c r="HMB64" s="132"/>
      <c r="HMC64" s="132"/>
      <c r="HMD64" s="132"/>
      <c r="HME64" s="132"/>
      <c r="HMF64" s="132"/>
      <c r="HMG64" s="132"/>
      <c r="HMH64" s="132"/>
      <c r="HMI64" s="132"/>
      <c r="HMJ64" s="132"/>
      <c r="HMK64" s="132"/>
      <c r="HML64" s="132"/>
      <c r="HMM64" s="132"/>
      <c r="HMN64" s="132"/>
      <c r="HMO64" s="132"/>
      <c r="HMP64" s="132"/>
      <c r="HMQ64" s="132"/>
      <c r="HMR64" s="132"/>
      <c r="HMS64" s="132"/>
      <c r="HMT64" s="132"/>
      <c r="HMU64" s="132"/>
      <c r="HMV64" s="132"/>
      <c r="HMW64" s="132"/>
      <c r="HMX64" s="132"/>
      <c r="HMY64" s="132"/>
      <c r="HMZ64" s="132"/>
      <c r="HNA64" s="132"/>
      <c r="HNB64" s="132"/>
      <c r="HNC64" s="132"/>
      <c r="HND64" s="132"/>
      <c r="HNE64" s="132"/>
      <c r="HNF64" s="132"/>
      <c r="HNG64" s="132"/>
      <c r="HNH64" s="132"/>
      <c r="HNI64" s="132"/>
      <c r="HNJ64" s="132"/>
      <c r="HNK64" s="132"/>
      <c r="HNL64" s="132"/>
      <c r="HNM64" s="132"/>
      <c r="HNN64" s="132"/>
      <c r="HNO64" s="132"/>
      <c r="HNP64" s="132"/>
      <c r="HNQ64" s="132"/>
      <c r="HNR64" s="132"/>
      <c r="HNS64" s="132"/>
      <c r="HNT64" s="132"/>
      <c r="HNU64" s="132"/>
      <c r="HNV64" s="132"/>
      <c r="HNW64" s="132"/>
      <c r="HNX64" s="132"/>
      <c r="HNY64" s="132"/>
      <c r="HNZ64" s="132"/>
      <c r="HOA64" s="132"/>
      <c r="HOB64" s="132"/>
      <c r="HOC64" s="132"/>
      <c r="HOD64" s="132"/>
      <c r="HOE64" s="132"/>
      <c r="HOF64" s="132"/>
      <c r="HOG64" s="132"/>
      <c r="HOH64" s="132"/>
      <c r="HOI64" s="132"/>
      <c r="HOJ64" s="132"/>
      <c r="HOK64" s="132"/>
      <c r="HOL64" s="132"/>
      <c r="HOM64" s="132"/>
      <c r="HON64" s="132"/>
      <c r="HOO64" s="132"/>
      <c r="HOP64" s="132"/>
      <c r="HOQ64" s="132"/>
      <c r="HOR64" s="132"/>
      <c r="HOS64" s="132"/>
      <c r="HOT64" s="132"/>
      <c r="HOU64" s="132"/>
      <c r="HOV64" s="132"/>
      <c r="HOW64" s="132"/>
      <c r="HOX64" s="132"/>
      <c r="HOY64" s="132"/>
      <c r="HOZ64" s="132"/>
      <c r="HPA64" s="132"/>
      <c r="HPB64" s="132"/>
      <c r="HPC64" s="132"/>
      <c r="HPD64" s="132"/>
      <c r="HPE64" s="132"/>
      <c r="HPF64" s="132"/>
      <c r="HPG64" s="132"/>
      <c r="HPH64" s="132"/>
      <c r="HPI64" s="132"/>
      <c r="HPJ64" s="132"/>
      <c r="HPK64" s="132"/>
      <c r="HPL64" s="132"/>
      <c r="HPM64" s="132"/>
      <c r="HPN64" s="132"/>
      <c r="HPO64" s="132"/>
      <c r="HPP64" s="132"/>
      <c r="HPQ64" s="132"/>
      <c r="HPR64" s="132"/>
      <c r="HPS64" s="132"/>
      <c r="HPT64" s="132"/>
      <c r="HPU64" s="132"/>
      <c r="HPV64" s="132"/>
      <c r="HPW64" s="132"/>
      <c r="HPX64" s="132"/>
      <c r="HPY64" s="132"/>
      <c r="HPZ64" s="132"/>
      <c r="HQA64" s="132"/>
      <c r="HQB64" s="132"/>
      <c r="HQC64" s="132"/>
      <c r="HQD64" s="132"/>
      <c r="HQE64" s="132"/>
      <c r="HQF64" s="132"/>
      <c r="HQG64" s="132"/>
      <c r="HQH64" s="132"/>
      <c r="HQI64" s="132"/>
      <c r="HQJ64" s="132"/>
      <c r="HQK64" s="132"/>
      <c r="HQL64" s="132"/>
      <c r="HQM64" s="132"/>
      <c r="HQN64" s="132"/>
      <c r="HQO64" s="132"/>
      <c r="HQP64" s="132"/>
      <c r="HQQ64" s="132"/>
      <c r="HQR64" s="132"/>
      <c r="HQS64" s="132"/>
      <c r="HQT64" s="132"/>
      <c r="HQU64" s="132"/>
      <c r="HQV64" s="132"/>
      <c r="HQW64" s="132"/>
      <c r="HQX64" s="132"/>
      <c r="HQY64" s="132"/>
      <c r="HQZ64" s="132"/>
      <c r="HRA64" s="132"/>
      <c r="HRB64" s="132"/>
      <c r="HRC64" s="132"/>
      <c r="HRD64" s="132"/>
      <c r="HRE64" s="132"/>
      <c r="HRF64" s="132"/>
      <c r="HRG64" s="132"/>
      <c r="HRH64" s="132"/>
      <c r="HRI64" s="132"/>
      <c r="HRJ64" s="132"/>
      <c r="HRK64" s="132"/>
      <c r="HRL64" s="132"/>
      <c r="HRM64" s="132"/>
      <c r="HRN64" s="132"/>
      <c r="HRO64" s="132"/>
      <c r="HRP64" s="132"/>
      <c r="HRQ64" s="132"/>
      <c r="HRR64" s="132"/>
      <c r="HRS64" s="132"/>
      <c r="HRT64" s="132"/>
      <c r="HRU64" s="132"/>
      <c r="HRV64" s="132"/>
      <c r="HRW64" s="132"/>
      <c r="HRX64" s="132"/>
      <c r="HRY64" s="132"/>
      <c r="HRZ64" s="132"/>
      <c r="HSA64" s="132"/>
      <c r="HSB64" s="132"/>
      <c r="HSC64" s="132"/>
      <c r="HSD64" s="132"/>
      <c r="HSE64" s="132"/>
      <c r="HSF64" s="132"/>
      <c r="HSG64" s="132"/>
      <c r="HSH64" s="132"/>
      <c r="HSI64" s="132"/>
      <c r="HSJ64" s="132"/>
      <c r="HSK64" s="132"/>
      <c r="HSL64" s="132"/>
      <c r="HSM64" s="132"/>
      <c r="HSN64" s="132"/>
      <c r="HSO64" s="132"/>
      <c r="HSP64" s="132"/>
      <c r="HSQ64" s="132"/>
      <c r="HSR64" s="132"/>
      <c r="HSS64" s="132"/>
      <c r="HST64" s="132"/>
      <c r="HSU64" s="132"/>
      <c r="HSV64" s="132"/>
      <c r="HSW64" s="132"/>
      <c r="HSX64" s="132"/>
      <c r="HSY64" s="132"/>
      <c r="HSZ64" s="132"/>
      <c r="HTA64" s="132"/>
      <c r="HTB64" s="132"/>
      <c r="HTC64" s="132"/>
      <c r="HTD64" s="132"/>
      <c r="HTE64" s="132"/>
      <c r="HTF64" s="132"/>
      <c r="HTG64" s="132"/>
      <c r="HTH64" s="132"/>
      <c r="HTI64" s="132"/>
      <c r="HTJ64" s="132"/>
      <c r="HTK64" s="132"/>
      <c r="HTL64" s="132"/>
      <c r="HTM64" s="132"/>
      <c r="HTN64" s="132"/>
      <c r="HTO64" s="132"/>
      <c r="HTP64" s="132"/>
      <c r="HTQ64" s="132"/>
      <c r="HTR64" s="132"/>
      <c r="HTS64" s="132"/>
      <c r="HTT64" s="132"/>
      <c r="HTU64" s="132"/>
      <c r="HTV64" s="132"/>
      <c r="HTW64" s="132"/>
      <c r="HTX64" s="132"/>
      <c r="HTY64" s="132"/>
      <c r="HTZ64" s="132"/>
      <c r="HUA64" s="132"/>
      <c r="HUB64" s="132"/>
      <c r="HUC64" s="132"/>
      <c r="HUD64" s="132"/>
      <c r="HUE64" s="132"/>
      <c r="HUF64" s="132"/>
      <c r="HUG64" s="132"/>
      <c r="HUH64" s="132"/>
      <c r="HUI64" s="132"/>
      <c r="HUJ64" s="132"/>
      <c r="HUK64" s="132"/>
      <c r="HUL64" s="132"/>
      <c r="HUM64" s="132"/>
      <c r="HUN64" s="132"/>
      <c r="HUO64" s="132"/>
      <c r="HUP64" s="132"/>
      <c r="HUQ64" s="132"/>
      <c r="HUR64" s="132"/>
      <c r="HUS64" s="132"/>
      <c r="HUT64" s="132"/>
      <c r="HUU64" s="132"/>
      <c r="HUV64" s="132"/>
      <c r="HUW64" s="132"/>
      <c r="HUX64" s="132"/>
      <c r="HUY64" s="132"/>
      <c r="HUZ64" s="132"/>
      <c r="HVA64" s="132"/>
      <c r="HVB64" s="132"/>
      <c r="HVC64" s="132"/>
      <c r="HVD64" s="132"/>
      <c r="HVE64" s="132"/>
      <c r="HVF64" s="132"/>
      <c r="HVG64" s="132"/>
      <c r="HVH64" s="132"/>
      <c r="HVI64" s="132"/>
      <c r="HVJ64" s="132"/>
      <c r="HVK64" s="132"/>
      <c r="HVL64" s="132"/>
      <c r="HVM64" s="132"/>
      <c r="HVN64" s="132"/>
      <c r="HVO64" s="132"/>
      <c r="HVP64" s="132"/>
      <c r="HVQ64" s="132"/>
      <c r="HVR64" s="132"/>
      <c r="HVS64" s="132"/>
      <c r="HVT64" s="132"/>
      <c r="HVU64" s="132"/>
      <c r="HVV64" s="132"/>
      <c r="HVW64" s="132"/>
      <c r="HVX64" s="132"/>
      <c r="HVY64" s="132"/>
      <c r="HVZ64" s="132"/>
      <c r="HWA64" s="132"/>
      <c r="HWB64" s="132"/>
      <c r="HWC64" s="132"/>
      <c r="HWD64" s="132"/>
      <c r="HWE64" s="132"/>
      <c r="HWF64" s="132"/>
      <c r="HWG64" s="132"/>
      <c r="HWH64" s="132"/>
      <c r="HWI64" s="132"/>
      <c r="HWJ64" s="132"/>
      <c r="HWK64" s="132"/>
      <c r="HWL64" s="132"/>
      <c r="HWM64" s="132"/>
      <c r="HWN64" s="132"/>
      <c r="HWO64" s="132"/>
      <c r="HWP64" s="132"/>
      <c r="HWQ64" s="132"/>
      <c r="HWR64" s="132"/>
      <c r="HWS64" s="132"/>
      <c r="HWT64" s="132"/>
      <c r="HWU64" s="132"/>
      <c r="HWV64" s="132"/>
      <c r="HWW64" s="132"/>
      <c r="HWX64" s="132"/>
      <c r="HWY64" s="132"/>
      <c r="HWZ64" s="132"/>
      <c r="HXA64" s="132"/>
      <c r="HXB64" s="132"/>
      <c r="HXC64" s="132"/>
      <c r="HXD64" s="132"/>
      <c r="HXE64" s="132"/>
      <c r="HXF64" s="132"/>
      <c r="HXG64" s="132"/>
      <c r="HXH64" s="132"/>
      <c r="HXI64" s="132"/>
      <c r="HXJ64" s="132"/>
      <c r="HXK64" s="132"/>
      <c r="HXL64" s="132"/>
      <c r="HXM64" s="132"/>
      <c r="HXN64" s="132"/>
      <c r="HXO64" s="132"/>
      <c r="HXP64" s="132"/>
      <c r="HXQ64" s="132"/>
      <c r="HXR64" s="132"/>
      <c r="HXS64" s="132"/>
      <c r="HXT64" s="132"/>
      <c r="HXU64" s="132"/>
      <c r="HXV64" s="132"/>
      <c r="HXW64" s="132"/>
      <c r="HXX64" s="132"/>
      <c r="HXY64" s="132"/>
      <c r="HXZ64" s="132"/>
      <c r="HYA64" s="132"/>
      <c r="HYB64" s="132"/>
      <c r="HYC64" s="132"/>
      <c r="HYD64" s="132"/>
      <c r="HYE64" s="132"/>
      <c r="HYF64" s="132"/>
      <c r="HYG64" s="132"/>
      <c r="HYH64" s="132"/>
      <c r="HYI64" s="132"/>
      <c r="HYJ64" s="132"/>
      <c r="HYK64" s="132"/>
      <c r="HYL64" s="132"/>
      <c r="HYM64" s="132"/>
      <c r="HYN64" s="132"/>
      <c r="HYO64" s="132"/>
      <c r="HYP64" s="132"/>
      <c r="HYQ64" s="132"/>
      <c r="HYR64" s="132"/>
      <c r="HYS64" s="132"/>
      <c r="HYT64" s="132"/>
      <c r="HYU64" s="132"/>
      <c r="HYV64" s="132"/>
      <c r="HYW64" s="132"/>
      <c r="HYX64" s="132"/>
      <c r="HYY64" s="132"/>
      <c r="HYZ64" s="132"/>
      <c r="HZA64" s="132"/>
      <c r="HZB64" s="132"/>
      <c r="HZC64" s="132"/>
      <c r="HZD64" s="132"/>
      <c r="HZE64" s="132"/>
      <c r="HZF64" s="132"/>
      <c r="HZG64" s="132"/>
      <c r="HZH64" s="132"/>
      <c r="HZI64" s="132"/>
      <c r="HZJ64" s="132"/>
      <c r="HZK64" s="132"/>
      <c r="HZL64" s="132"/>
      <c r="HZM64" s="132"/>
      <c r="HZN64" s="132"/>
      <c r="HZO64" s="132"/>
      <c r="HZP64" s="132"/>
      <c r="HZQ64" s="132"/>
      <c r="HZR64" s="132"/>
      <c r="HZS64" s="132"/>
      <c r="HZT64" s="132"/>
      <c r="HZU64" s="132"/>
      <c r="HZV64" s="132"/>
      <c r="HZW64" s="132"/>
      <c r="HZX64" s="132"/>
      <c r="HZY64" s="132"/>
      <c r="HZZ64" s="132"/>
      <c r="IAA64" s="132"/>
      <c r="IAB64" s="132"/>
      <c r="IAC64" s="132"/>
      <c r="IAD64" s="132"/>
      <c r="IAE64" s="132"/>
      <c r="IAF64" s="132"/>
      <c r="IAG64" s="132"/>
      <c r="IAH64" s="132"/>
      <c r="IAI64" s="132"/>
      <c r="IAJ64" s="132"/>
      <c r="IAK64" s="132"/>
      <c r="IAL64" s="132"/>
      <c r="IAM64" s="132"/>
      <c r="IAN64" s="132"/>
      <c r="IAO64" s="132"/>
      <c r="IAP64" s="132"/>
      <c r="IAQ64" s="132"/>
      <c r="IAR64" s="132"/>
      <c r="IAS64" s="132"/>
      <c r="IAT64" s="132"/>
      <c r="IAU64" s="132"/>
      <c r="IAV64" s="132"/>
      <c r="IAW64" s="132"/>
      <c r="IAX64" s="132"/>
      <c r="IAY64" s="132"/>
      <c r="IAZ64" s="132"/>
      <c r="IBA64" s="132"/>
      <c r="IBB64" s="132"/>
      <c r="IBC64" s="132"/>
      <c r="IBD64" s="132"/>
      <c r="IBE64" s="132"/>
      <c r="IBF64" s="132"/>
      <c r="IBG64" s="132"/>
      <c r="IBH64" s="132"/>
      <c r="IBI64" s="132"/>
      <c r="IBJ64" s="132"/>
      <c r="IBK64" s="132"/>
      <c r="IBL64" s="132"/>
      <c r="IBM64" s="132"/>
      <c r="IBN64" s="132"/>
      <c r="IBO64" s="132"/>
      <c r="IBP64" s="132"/>
      <c r="IBQ64" s="132"/>
      <c r="IBR64" s="132"/>
      <c r="IBS64" s="132"/>
      <c r="IBT64" s="132"/>
      <c r="IBU64" s="132"/>
      <c r="IBV64" s="132"/>
      <c r="IBW64" s="132"/>
      <c r="IBX64" s="132"/>
      <c r="IBY64" s="132"/>
      <c r="IBZ64" s="132"/>
      <c r="ICA64" s="132"/>
      <c r="ICB64" s="132"/>
      <c r="ICC64" s="132"/>
      <c r="ICD64" s="132"/>
      <c r="ICE64" s="132"/>
      <c r="ICF64" s="132"/>
      <c r="ICG64" s="132"/>
      <c r="ICH64" s="132"/>
      <c r="ICI64" s="132"/>
      <c r="ICJ64" s="132"/>
      <c r="ICK64" s="132"/>
      <c r="ICL64" s="132"/>
      <c r="ICM64" s="132"/>
      <c r="ICN64" s="132"/>
      <c r="ICO64" s="132"/>
      <c r="ICP64" s="132"/>
      <c r="ICQ64" s="132"/>
      <c r="ICR64" s="132"/>
      <c r="ICS64" s="132"/>
      <c r="ICT64" s="132"/>
      <c r="ICU64" s="132"/>
      <c r="ICV64" s="132"/>
      <c r="ICW64" s="132"/>
      <c r="ICX64" s="132"/>
      <c r="ICY64" s="132"/>
      <c r="ICZ64" s="132"/>
      <c r="IDA64" s="132"/>
      <c r="IDB64" s="132"/>
      <c r="IDC64" s="132"/>
      <c r="IDD64" s="132"/>
      <c r="IDE64" s="132"/>
      <c r="IDF64" s="132"/>
      <c r="IDG64" s="132"/>
      <c r="IDH64" s="132"/>
      <c r="IDI64" s="132"/>
      <c r="IDJ64" s="132"/>
      <c r="IDK64" s="132"/>
      <c r="IDL64" s="132"/>
      <c r="IDM64" s="132"/>
      <c r="IDN64" s="132"/>
      <c r="IDO64" s="132"/>
      <c r="IDP64" s="132"/>
      <c r="IDQ64" s="132"/>
      <c r="IDR64" s="132"/>
      <c r="IDS64" s="132"/>
      <c r="IDT64" s="132"/>
      <c r="IDU64" s="132"/>
      <c r="IDV64" s="132"/>
      <c r="IDW64" s="132"/>
      <c r="IDX64" s="132"/>
      <c r="IDY64" s="132"/>
      <c r="IDZ64" s="132"/>
      <c r="IEA64" s="132"/>
      <c r="IEB64" s="132"/>
      <c r="IEC64" s="132"/>
      <c r="IED64" s="132"/>
      <c r="IEE64" s="132"/>
      <c r="IEF64" s="132"/>
      <c r="IEG64" s="132"/>
      <c r="IEH64" s="132"/>
      <c r="IEI64" s="132"/>
      <c r="IEJ64" s="132"/>
      <c r="IEK64" s="132"/>
      <c r="IEL64" s="132"/>
      <c r="IEM64" s="132"/>
      <c r="IEN64" s="132"/>
      <c r="IEO64" s="132"/>
      <c r="IEP64" s="132"/>
      <c r="IEQ64" s="132"/>
      <c r="IER64" s="132"/>
      <c r="IES64" s="132"/>
      <c r="IET64" s="132"/>
      <c r="IEU64" s="132"/>
      <c r="IEV64" s="132"/>
      <c r="IEW64" s="132"/>
      <c r="IEX64" s="132"/>
      <c r="IEY64" s="132"/>
      <c r="IEZ64" s="132"/>
      <c r="IFA64" s="132"/>
      <c r="IFB64" s="132"/>
      <c r="IFC64" s="132"/>
      <c r="IFD64" s="132"/>
      <c r="IFE64" s="132"/>
      <c r="IFF64" s="132"/>
      <c r="IFG64" s="132"/>
      <c r="IFH64" s="132"/>
      <c r="IFI64" s="132"/>
      <c r="IFJ64" s="132"/>
      <c r="IFK64" s="132"/>
      <c r="IFL64" s="132"/>
      <c r="IFM64" s="132"/>
      <c r="IFN64" s="132"/>
      <c r="IFO64" s="132"/>
      <c r="IFP64" s="132"/>
      <c r="IFQ64" s="132"/>
      <c r="IFR64" s="132"/>
      <c r="IFS64" s="132"/>
      <c r="IFT64" s="132"/>
      <c r="IFU64" s="132"/>
      <c r="IFV64" s="132"/>
      <c r="IFW64" s="132"/>
      <c r="IFX64" s="132"/>
      <c r="IFY64" s="132"/>
      <c r="IFZ64" s="132"/>
      <c r="IGA64" s="132"/>
      <c r="IGB64" s="132"/>
      <c r="IGC64" s="132"/>
      <c r="IGD64" s="132"/>
      <c r="IGE64" s="132"/>
      <c r="IGF64" s="132"/>
      <c r="IGG64" s="132"/>
      <c r="IGH64" s="132"/>
      <c r="IGI64" s="132"/>
      <c r="IGJ64" s="132"/>
      <c r="IGK64" s="132"/>
      <c r="IGL64" s="132"/>
      <c r="IGM64" s="132"/>
      <c r="IGN64" s="132"/>
      <c r="IGO64" s="132"/>
      <c r="IGP64" s="132"/>
      <c r="IGQ64" s="132"/>
      <c r="IGR64" s="132"/>
      <c r="IGS64" s="132"/>
      <c r="IGT64" s="132"/>
      <c r="IGU64" s="132"/>
      <c r="IGV64" s="132"/>
      <c r="IGW64" s="132"/>
      <c r="IGX64" s="132"/>
      <c r="IGY64" s="132"/>
      <c r="IGZ64" s="132"/>
      <c r="IHA64" s="132"/>
      <c r="IHB64" s="132"/>
      <c r="IHC64" s="132"/>
      <c r="IHD64" s="132"/>
      <c r="IHE64" s="132"/>
      <c r="IHF64" s="132"/>
      <c r="IHG64" s="132"/>
      <c r="IHH64" s="132"/>
      <c r="IHI64" s="132"/>
      <c r="IHJ64" s="132"/>
      <c r="IHK64" s="132"/>
      <c r="IHL64" s="132"/>
      <c r="IHM64" s="132"/>
      <c r="IHN64" s="132"/>
      <c r="IHO64" s="132"/>
      <c r="IHP64" s="132"/>
      <c r="IHQ64" s="132"/>
      <c r="IHR64" s="132"/>
      <c r="IHS64" s="132"/>
      <c r="IHT64" s="132"/>
      <c r="IHU64" s="132"/>
      <c r="IHV64" s="132"/>
      <c r="IHW64" s="132"/>
      <c r="IHX64" s="132"/>
      <c r="IHY64" s="132"/>
      <c r="IHZ64" s="132"/>
      <c r="IIA64" s="132"/>
      <c r="IIB64" s="132"/>
      <c r="IIC64" s="132"/>
      <c r="IID64" s="132"/>
      <c r="IIE64" s="132"/>
      <c r="IIF64" s="132"/>
      <c r="IIG64" s="132"/>
      <c r="IIH64" s="132"/>
      <c r="III64" s="132"/>
      <c r="IIJ64" s="132"/>
      <c r="IIK64" s="132"/>
      <c r="IIL64" s="132"/>
      <c r="IIM64" s="132"/>
      <c r="IIN64" s="132"/>
      <c r="IIO64" s="132"/>
      <c r="IIP64" s="132"/>
      <c r="IIQ64" s="132"/>
      <c r="IIR64" s="132"/>
      <c r="IIS64" s="132"/>
      <c r="IIT64" s="132"/>
      <c r="IIU64" s="132"/>
      <c r="IIV64" s="132"/>
      <c r="IIW64" s="132"/>
      <c r="IIX64" s="132"/>
      <c r="IIY64" s="132"/>
      <c r="IIZ64" s="132"/>
      <c r="IJA64" s="132"/>
      <c r="IJB64" s="132"/>
      <c r="IJC64" s="132"/>
      <c r="IJD64" s="132"/>
      <c r="IJE64" s="132"/>
      <c r="IJF64" s="132"/>
      <c r="IJG64" s="132"/>
      <c r="IJH64" s="132"/>
      <c r="IJI64" s="132"/>
      <c r="IJJ64" s="132"/>
      <c r="IJK64" s="132"/>
      <c r="IJL64" s="132"/>
      <c r="IJM64" s="132"/>
      <c r="IJN64" s="132"/>
      <c r="IJO64" s="132"/>
      <c r="IJP64" s="132"/>
      <c r="IJQ64" s="132"/>
      <c r="IJR64" s="132"/>
      <c r="IJS64" s="132"/>
      <c r="IJT64" s="132"/>
      <c r="IJU64" s="132"/>
      <c r="IJV64" s="132"/>
      <c r="IJW64" s="132"/>
      <c r="IJX64" s="132"/>
      <c r="IJY64" s="132"/>
      <c r="IJZ64" s="132"/>
      <c r="IKA64" s="132"/>
      <c r="IKB64" s="132"/>
      <c r="IKC64" s="132"/>
      <c r="IKD64" s="132"/>
      <c r="IKE64" s="132"/>
      <c r="IKF64" s="132"/>
      <c r="IKG64" s="132"/>
      <c r="IKH64" s="132"/>
      <c r="IKI64" s="132"/>
      <c r="IKJ64" s="132"/>
      <c r="IKK64" s="132"/>
      <c r="IKL64" s="132"/>
      <c r="IKM64" s="132"/>
      <c r="IKN64" s="132"/>
      <c r="IKO64" s="132"/>
      <c r="IKP64" s="132"/>
      <c r="IKQ64" s="132"/>
      <c r="IKR64" s="132"/>
      <c r="IKS64" s="132"/>
      <c r="IKT64" s="132"/>
      <c r="IKU64" s="132"/>
      <c r="IKV64" s="132"/>
      <c r="IKW64" s="132"/>
      <c r="IKX64" s="132"/>
      <c r="IKY64" s="132"/>
      <c r="IKZ64" s="132"/>
      <c r="ILA64" s="132"/>
      <c r="ILB64" s="132"/>
      <c r="ILC64" s="132"/>
      <c r="ILD64" s="132"/>
      <c r="ILE64" s="132"/>
      <c r="ILF64" s="132"/>
      <c r="ILG64" s="132"/>
      <c r="ILH64" s="132"/>
      <c r="ILI64" s="132"/>
      <c r="ILJ64" s="132"/>
      <c r="ILK64" s="132"/>
      <c r="ILL64" s="132"/>
      <c r="ILM64" s="132"/>
      <c r="ILN64" s="132"/>
      <c r="ILO64" s="132"/>
      <c r="ILP64" s="132"/>
      <c r="ILQ64" s="132"/>
      <c r="ILR64" s="132"/>
      <c r="ILS64" s="132"/>
      <c r="ILT64" s="132"/>
      <c r="ILU64" s="132"/>
      <c r="ILV64" s="132"/>
      <c r="ILW64" s="132"/>
      <c r="ILX64" s="132"/>
      <c r="ILY64" s="132"/>
      <c r="ILZ64" s="132"/>
      <c r="IMA64" s="132"/>
      <c r="IMB64" s="132"/>
      <c r="IMC64" s="132"/>
      <c r="IMD64" s="132"/>
      <c r="IME64" s="132"/>
      <c r="IMF64" s="132"/>
      <c r="IMG64" s="132"/>
      <c r="IMH64" s="132"/>
      <c r="IMI64" s="132"/>
      <c r="IMJ64" s="132"/>
      <c r="IMK64" s="132"/>
      <c r="IML64" s="132"/>
      <c r="IMM64" s="132"/>
      <c r="IMN64" s="132"/>
      <c r="IMO64" s="132"/>
      <c r="IMP64" s="132"/>
      <c r="IMQ64" s="132"/>
      <c r="IMR64" s="132"/>
      <c r="IMS64" s="132"/>
      <c r="IMT64" s="132"/>
      <c r="IMU64" s="132"/>
      <c r="IMV64" s="132"/>
      <c r="IMW64" s="132"/>
      <c r="IMX64" s="132"/>
      <c r="IMY64" s="132"/>
      <c r="IMZ64" s="132"/>
      <c r="INA64" s="132"/>
      <c r="INB64" s="132"/>
      <c r="INC64" s="132"/>
      <c r="IND64" s="132"/>
      <c r="INE64" s="132"/>
      <c r="INF64" s="132"/>
      <c r="ING64" s="132"/>
      <c r="INH64" s="132"/>
      <c r="INI64" s="132"/>
      <c r="INJ64" s="132"/>
      <c r="INK64" s="132"/>
      <c r="INL64" s="132"/>
      <c r="INM64" s="132"/>
      <c r="INN64" s="132"/>
      <c r="INO64" s="132"/>
      <c r="INP64" s="132"/>
      <c r="INQ64" s="132"/>
      <c r="INR64" s="132"/>
      <c r="INS64" s="132"/>
      <c r="INT64" s="132"/>
      <c r="INU64" s="132"/>
      <c r="INV64" s="132"/>
      <c r="INW64" s="132"/>
      <c r="INX64" s="132"/>
      <c r="INY64" s="132"/>
      <c r="INZ64" s="132"/>
      <c r="IOA64" s="132"/>
      <c r="IOB64" s="132"/>
      <c r="IOC64" s="132"/>
      <c r="IOD64" s="132"/>
      <c r="IOE64" s="132"/>
      <c r="IOF64" s="132"/>
      <c r="IOG64" s="132"/>
      <c r="IOH64" s="132"/>
      <c r="IOI64" s="132"/>
      <c r="IOJ64" s="132"/>
      <c r="IOK64" s="132"/>
      <c r="IOL64" s="132"/>
      <c r="IOM64" s="132"/>
      <c r="ION64" s="132"/>
      <c r="IOO64" s="132"/>
      <c r="IOP64" s="132"/>
      <c r="IOQ64" s="132"/>
      <c r="IOR64" s="132"/>
      <c r="IOS64" s="132"/>
      <c r="IOT64" s="132"/>
      <c r="IOU64" s="132"/>
      <c r="IOV64" s="132"/>
      <c r="IOW64" s="132"/>
      <c r="IOX64" s="132"/>
      <c r="IOY64" s="132"/>
      <c r="IOZ64" s="132"/>
      <c r="IPA64" s="132"/>
      <c r="IPB64" s="132"/>
      <c r="IPC64" s="132"/>
      <c r="IPD64" s="132"/>
      <c r="IPE64" s="132"/>
      <c r="IPF64" s="132"/>
      <c r="IPG64" s="132"/>
      <c r="IPH64" s="132"/>
      <c r="IPI64" s="132"/>
      <c r="IPJ64" s="132"/>
      <c r="IPK64" s="132"/>
      <c r="IPL64" s="132"/>
      <c r="IPM64" s="132"/>
      <c r="IPN64" s="132"/>
      <c r="IPO64" s="132"/>
      <c r="IPP64" s="132"/>
      <c r="IPQ64" s="132"/>
      <c r="IPR64" s="132"/>
      <c r="IPS64" s="132"/>
      <c r="IPT64" s="132"/>
      <c r="IPU64" s="132"/>
      <c r="IPV64" s="132"/>
      <c r="IPW64" s="132"/>
      <c r="IPX64" s="132"/>
      <c r="IPY64" s="132"/>
      <c r="IPZ64" s="132"/>
      <c r="IQA64" s="132"/>
      <c r="IQB64" s="132"/>
      <c r="IQC64" s="132"/>
      <c r="IQD64" s="132"/>
      <c r="IQE64" s="132"/>
      <c r="IQF64" s="132"/>
      <c r="IQG64" s="132"/>
      <c r="IQH64" s="132"/>
      <c r="IQI64" s="132"/>
      <c r="IQJ64" s="132"/>
      <c r="IQK64" s="132"/>
      <c r="IQL64" s="132"/>
      <c r="IQM64" s="132"/>
      <c r="IQN64" s="132"/>
      <c r="IQO64" s="132"/>
      <c r="IQP64" s="132"/>
      <c r="IQQ64" s="132"/>
      <c r="IQR64" s="132"/>
      <c r="IQS64" s="132"/>
      <c r="IQT64" s="132"/>
      <c r="IQU64" s="132"/>
      <c r="IQV64" s="132"/>
      <c r="IQW64" s="132"/>
      <c r="IQX64" s="132"/>
      <c r="IQY64" s="132"/>
      <c r="IQZ64" s="132"/>
      <c r="IRA64" s="132"/>
      <c r="IRB64" s="132"/>
      <c r="IRC64" s="132"/>
      <c r="IRD64" s="132"/>
      <c r="IRE64" s="132"/>
      <c r="IRF64" s="132"/>
      <c r="IRG64" s="132"/>
      <c r="IRH64" s="132"/>
      <c r="IRI64" s="132"/>
      <c r="IRJ64" s="132"/>
      <c r="IRK64" s="132"/>
      <c r="IRL64" s="132"/>
      <c r="IRM64" s="132"/>
      <c r="IRN64" s="132"/>
      <c r="IRO64" s="132"/>
      <c r="IRP64" s="132"/>
      <c r="IRQ64" s="132"/>
      <c r="IRR64" s="132"/>
      <c r="IRS64" s="132"/>
      <c r="IRT64" s="132"/>
      <c r="IRU64" s="132"/>
      <c r="IRV64" s="132"/>
      <c r="IRW64" s="132"/>
      <c r="IRX64" s="132"/>
      <c r="IRY64" s="132"/>
      <c r="IRZ64" s="132"/>
      <c r="ISA64" s="132"/>
      <c r="ISB64" s="132"/>
      <c r="ISC64" s="132"/>
      <c r="ISD64" s="132"/>
      <c r="ISE64" s="132"/>
      <c r="ISF64" s="132"/>
      <c r="ISG64" s="132"/>
      <c r="ISH64" s="132"/>
      <c r="ISI64" s="132"/>
      <c r="ISJ64" s="132"/>
      <c r="ISK64" s="132"/>
      <c r="ISL64" s="132"/>
      <c r="ISM64" s="132"/>
      <c r="ISN64" s="132"/>
      <c r="ISO64" s="132"/>
      <c r="ISP64" s="132"/>
      <c r="ISQ64" s="132"/>
      <c r="ISR64" s="132"/>
      <c r="ISS64" s="132"/>
      <c r="IST64" s="132"/>
      <c r="ISU64" s="132"/>
      <c r="ISV64" s="132"/>
      <c r="ISW64" s="132"/>
      <c r="ISX64" s="132"/>
      <c r="ISY64" s="132"/>
      <c r="ISZ64" s="132"/>
      <c r="ITA64" s="132"/>
      <c r="ITB64" s="132"/>
      <c r="ITC64" s="132"/>
      <c r="ITD64" s="132"/>
      <c r="ITE64" s="132"/>
      <c r="ITF64" s="132"/>
      <c r="ITG64" s="132"/>
      <c r="ITH64" s="132"/>
      <c r="ITI64" s="132"/>
      <c r="ITJ64" s="132"/>
      <c r="ITK64" s="132"/>
      <c r="ITL64" s="132"/>
      <c r="ITM64" s="132"/>
      <c r="ITN64" s="132"/>
      <c r="ITO64" s="132"/>
      <c r="ITP64" s="132"/>
      <c r="ITQ64" s="132"/>
      <c r="ITR64" s="132"/>
      <c r="ITS64" s="132"/>
      <c r="ITT64" s="132"/>
      <c r="ITU64" s="132"/>
      <c r="ITV64" s="132"/>
      <c r="ITW64" s="132"/>
      <c r="ITX64" s="132"/>
      <c r="ITY64" s="132"/>
      <c r="ITZ64" s="132"/>
      <c r="IUA64" s="132"/>
      <c r="IUB64" s="132"/>
      <c r="IUC64" s="132"/>
      <c r="IUD64" s="132"/>
      <c r="IUE64" s="132"/>
      <c r="IUF64" s="132"/>
      <c r="IUG64" s="132"/>
      <c r="IUH64" s="132"/>
      <c r="IUI64" s="132"/>
      <c r="IUJ64" s="132"/>
      <c r="IUK64" s="132"/>
      <c r="IUL64" s="132"/>
      <c r="IUM64" s="132"/>
      <c r="IUN64" s="132"/>
      <c r="IUO64" s="132"/>
      <c r="IUP64" s="132"/>
      <c r="IUQ64" s="132"/>
      <c r="IUR64" s="132"/>
      <c r="IUS64" s="132"/>
      <c r="IUT64" s="132"/>
      <c r="IUU64" s="132"/>
      <c r="IUV64" s="132"/>
      <c r="IUW64" s="132"/>
      <c r="IUX64" s="132"/>
      <c r="IUY64" s="132"/>
      <c r="IUZ64" s="132"/>
      <c r="IVA64" s="132"/>
      <c r="IVB64" s="132"/>
      <c r="IVC64" s="132"/>
      <c r="IVD64" s="132"/>
      <c r="IVE64" s="132"/>
      <c r="IVF64" s="132"/>
      <c r="IVG64" s="132"/>
      <c r="IVH64" s="132"/>
      <c r="IVI64" s="132"/>
      <c r="IVJ64" s="132"/>
      <c r="IVK64" s="132"/>
      <c r="IVL64" s="132"/>
      <c r="IVM64" s="132"/>
      <c r="IVN64" s="132"/>
      <c r="IVO64" s="132"/>
      <c r="IVP64" s="132"/>
      <c r="IVQ64" s="132"/>
      <c r="IVR64" s="132"/>
      <c r="IVS64" s="132"/>
      <c r="IVT64" s="132"/>
      <c r="IVU64" s="132"/>
      <c r="IVV64" s="132"/>
      <c r="IVW64" s="132"/>
      <c r="IVX64" s="132"/>
      <c r="IVY64" s="132"/>
      <c r="IVZ64" s="132"/>
      <c r="IWA64" s="132"/>
      <c r="IWB64" s="132"/>
      <c r="IWC64" s="132"/>
      <c r="IWD64" s="132"/>
      <c r="IWE64" s="132"/>
      <c r="IWF64" s="132"/>
      <c r="IWG64" s="132"/>
      <c r="IWH64" s="132"/>
      <c r="IWI64" s="132"/>
      <c r="IWJ64" s="132"/>
      <c r="IWK64" s="132"/>
      <c r="IWL64" s="132"/>
      <c r="IWM64" s="132"/>
      <c r="IWN64" s="132"/>
      <c r="IWO64" s="132"/>
      <c r="IWP64" s="132"/>
      <c r="IWQ64" s="132"/>
      <c r="IWR64" s="132"/>
      <c r="IWS64" s="132"/>
      <c r="IWT64" s="132"/>
      <c r="IWU64" s="132"/>
      <c r="IWV64" s="132"/>
      <c r="IWW64" s="132"/>
      <c r="IWX64" s="132"/>
      <c r="IWY64" s="132"/>
      <c r="IWZ64" s="132"/>
      <c r="IXA64" s="132"/>
      <c r="IXB64" s="132"/>
      <c r="IXC64" s="132"/>
      <c r="IXD64" s="132"/>
      <c r="IXE64" s="132"/>
      <c r="IXF64" s="132"/>
      <c r="IXG64" s="132"/>
      <c r="IXH64" s="132"/>
      <c r="IXI64" s="132"/>
      <c r="IXJ64" s="132"/>
      <c r="IXK64" s="132"/>
      <c r="IXL64" s="132"/>
      <c r="IXM64" s="132"/>
      <c r="IXN64" s="132"/>
      <c r="IXO64" s="132"/>
      <c r="IXP64" s="132"/>
      <c r="IXQ64" s="132"/>
      <c r="IXR64" s="132"/>
      <c r="IXS64" s="132"/>
      <c r="IXT64" s="132"/>
      <c r="IXU64" s="132"/>
      <c r="IXV64" s="132"/>
      <c r="IXW64" s="132"/>
      <c r="IXX64" s="132"/>
      <c r="IXY64" s="132"/>
      <c r="IXZ64" s="132"/>
      <c r="IYA64" s="132"/>
      <c r="IYB64" s="132"/>
      <c r="IYC64" s="132"/>
      <c r="IYD64" s="132"/>
      <c r="IYE64" s="132"/>
      <c r="IYF64" s="132"/>
      <c r="IYG64" s="132"/>
      <c r="IYH64" s="132"/>
      <c r="IYI64" s="132"/>
      <c r="IYJ64" s="132"/>
      <c r="IYK64" s="132"/>
      <c r="IYL64" s="132"/>
      <c r="IYM64" s="132"/>
      <c r="IYN64" s="132"/>
      <c r="IYO64" s="132"/>
      <c r="IYP64" s="132"/>
      <c r="IYQ64" s="132"/>
      <c r="IYR64" s="132"/>
      <c r="IYS64" s="132"/>
      <c r="IYT64" s="132"/>
      <c r="IYU64" s="132"/>
      <c r="IYV64" s="132"/>
      <c r="IYW64" s="132"/>
      <c r="IYX64" s="132"/>
      <c r="IYY64" s="132"/>
      <c r="IYZ64" s="132"/>
      <c r="IZA64" s="132"/>
      <c r="IZB64" s="132"/>
      <c r="IZC64" s="132"/>
      <c r="IZD64" s="132"/>
      <c r="IZE64" s="132"/>
      <c r="IZF64" s="132"/>
      <c r="IZG64" s="132"/>
      <c r="IZH64" s="132"/>
      <c r="IZI64" s="132"/>
      <c r="IZJ64" s="132"/>
      <c r="IZK64" s="132"/>
      <c r="IZL64" s="132"/>
      <c r="IZM64" s="132"/>
      <c r="IZN64" s="132"/>
      <c r="IZO64" s="132"/>
      <c r="IZP64" s="132"/>
      <c r="IZQ64" s="132"/>
      <c r="IZR64" s="132"/>
      <c r="IZS64" s="132"/>
      <c r="IZT64" s="132"/>
      <c r="IZU64" s="132"/>
      <c r="IZV64" s="132"/>
      <c r="IZW64" s="132"/>
      <c r="IZX64" s="132"/>
      <c r="IZY64" s="132"/>
      <c r="IZZ64" s="132"/>
      <c r="JAA64" s="132"/>
      <c r="JAB64" s="132"/>
      <c r="JAC64" s="132"/>
      <c r="JAD64" s="132"/>
      <c r="JAE64" s="132"/>
      <c r="JAF64" s="132"/>
      <c r="JAG64" s="132"/>
      <c r="JAH64" s="132"/>
      <c r="JAI64" s="132"/>
      <c r="JAJ64" s="132"/>
      <c r="JAK64" s="132"/>
      <c r="JAL64" s="132"/>
      <c r="JAM64" s="132"/>
      <c r="JAN64" s="132"/>
      <c r="JAO64" s="132"/>
      <c r="JAP64" s="132"/>
      <c r="JAQ64" s="132"/>
      <c r="JAR64" s="132"/>
      <c r="JAS64" s="132"/>
      <c r="JAT64" s="132"/>
      <c r="JAU64" s="132"/>
      <c r="JAV64" s="132"/>
      <c r="JAW64" s="132"/>
      <c r="JAX64" s="132"/>
      <c r="JAY64" s="132"/>
      <c r="JAZ64" s="132"/>
      <c r="JBA64" s="132"/>
      <c r="JBB64" s="132"/>
      <c r="JBC64" s="132"/>
      <c r="JBD64" s="132"/>
      <c r="JBE64" s="132"/>
      <c r="JBF64" s="132"/>
      <c r="JBG64" s="132"/>
      <c r="JBH64" s="132"/>
      <c r="JBI64" s="132"/>
      <c r="JBJ64" s="132"/>
      <c r="JBK64" s="132"/>
      <c r="JBL64" s="132"/>
      <c r="JBM64" s="132"/>
      <c r="JBN64" s="132"/>
      <c r="JBO64" s="132"/>
      <c r="JBP64" s="132"/>
      <c r="JBQ64" s="132"/>
      <c r="JBR64" s="132"/>
      <c r="JBS64" s="132"/>
      <c r="JBT64" s="132"/>
      <c r="JBU64" s="132"/>
      <c r="JBV64" s="132"/>
      <c r="JBW64" s="132"/>
      <c r="JBX64" s="132"/>
      <c r="JBY64" s="132"/>
      <c r="JBZ64" s="132"/>
      <c r="JCA64" s="132"/>
      <c r="JCB64" s="132"/>
      <c r="JCC64" s="132"/>
      <c r="JCD64" s="132"/>
      <c r="JCE64" s="132"/>
      <c r="JCF64" s="132"/>
      <c r="JCG64" s="132"/>
      <c r="JCH64" s="132"/>
      <c r="JCI64" s="132"/>
      <c r="JCJ64" s="132"/>
      <c r="JCK64" s="132"/>
      <c r="JCL64" s="132"/>
      <c r="JCM64" s="132"/>
      <c r="JCN64" s="132"/>
      <c r="JCO64" s="132"/>
      <c r="JCP64" s="132"/>
      <c r="JCQ64" s="132"/>
      <c r="JCR64" s="132"/>
      <c r="JCS64" s="132"/>
      <c r="JCT64" s="132"/>
      <c r="JCU64" s="132"/>
      <c r="JCV64" s="132"/>
      <c r="JCW64" s="132"/>
      <c r="JCX64" s="132"/>
      <c r="JCY64" s="132"/>
      <c r="JCZ64" s="132"/>
      <c r="JDA64" s="132"/>
      <c r="JDB64" s="132"/>
      <c r="JDC64" s="132"/>
      <c r="JDD64" s="132"/>
      <c r="JDE64" s="132"/>
      <c r="JDF64" s="132"/>
      <c r="JDG64" s="132"/>
      <c r="JDH64" s="132"/>
      <c r="JDI64" s="132"/>
      <c r="JDJ64" s="132"/>
      <c r="JDK64" s="132"/>
      <c r="JDL64" s="132"/>
      <c r="JDM64" s="132"/>
      <c r="JDN64" s="132"/>
      <c r="JDO64" s="132"/>
      <c r="JDP64" s="132"/>
      <c r="JDQ64" s="132"/>
      <c r="JDR64" s="132"/>
      <c r="JDS64" s="132"/>
      <c r="JDT64" s="132"/>
      <c r="JDU64" s="132"/>
      <c r="JDV64" s="132"/>
      <c r="JDW64" s="132"/>
      <c r="JDX64" s="132"/>
      <c r="JDY64" s="132"/>
      <c r="JDZ64" s="132"/>
      <c r="JEA64" s="132"/>
      <c r="JEB64" s="132"/>
      <c r="JEC64" s="132"/>
      <c r="JED64" s="132"/>
      <c r="JEE64" s="132"/>
      <c r="JEF64" s="132"/>
      <c r="JEG64" s="132"/>
      <c r="JEH64" s="132"/>
      <c r="JEI64" s="132"/>
      <c r="JEJ64" s="132"/>
      <c r="JEK64" s="132"/>
      <c r="JEL64" s="132"/>
      <c r="JEM64" s="132"/>
      <c r="JEN64" s="132"/>
      <c r="JEO64" s="132"/>
      <c r="JEP64" s="132"/>
      <c r="JEQ64" s="132"/>
      <c r="JER64" s="132"/>
      <c r="JES64" s="132"/>
      <c r="JET64" s="132"/>
      <c r="JEU64" s="132"/>
      <c r="JEV64" s="132"/>
      <c r="JEW64" s="132"/>
      <c r="JEX64" s="132"/>
      <c r="JEY64" s="132"/>
      <c r="JEZ64" s="132"/>
      <c r="JFA64" s="132"/>
      <c r="JFB64" s="132"/>
      <c r="JFC64" s="132"/>
      <c r="JFD64" s="132"/>
      <c r="JFE64" s="132"/>
      <c r="JFF64" s="132"/>
      <c r="JFG64" s="132"/>
      <c r="JFH64" s="132"/>
      <c r="JFI64" s="132"/>
      <c r="JFJ64" s="132"/>
      <c r="JFK64" s="132"/>
      <c r="JFL64" s="132"/>
      <c r="JFM64" s="132"/>
      <c r="JFN64" s="132"/>
      <c r="JFO64" s="132"/>
      <c r="JFP64" s="132"/>
      <c r="JFQ64" s="132"/>
      <c r="JFR64" s="132"/>
      <c r="JFS64" s="132"/>
      <c r="JFT64" s="132"/>
      <c r="JFU64" s="132"/>
      <c r="JFV64" s="132"/>
      <c r="JFW64" s="132"/>
      <c r="JFX64" s="132"/>
      <c r="JFY64" s="132"/>
      <c r="JFZ64" s="132"/>
      <c r="JGA64" s="132"/>
      <c r="JGB64" s="132"/>
      <c r="JGC64" s="132"/>
      <c r="JGD64" s="132"/>
      <c r="JGE64" s="132"/>
      <c r="JGF64" s="132"/>
      <c r="JGG64" s="132"/>
      <c r="JGH64" s="132"/>
      <c r="JGI64" s="132"/>
      <c r="JGJ64" s="132"/>
      <c r="JGK64" s="132"/>
      <c r="JGL64" s="132"/>
      <c r="JGM64" s="132"/>
      <c r="JGN64" s="132"/>
      <c r="JGO64" s="132"/>
      <c r="JGP64" s="132"/>
      <c r="JGQ64" s="132"/>
      <c r="JGR64" s="132"/>
      <c r="JGS64" s="132"/>
      <c r="JGT64" s="132"/>
      <c r="JGU64" s="132"/>
      <c r="JGV64" s="132"/>
      <c r="JGW64" s="132"/>
      <c r="JGX64" s="132"/>
      <c r="JGY64" s="132"/>
      <c r="JGZ64" s="132"/>
      <c r="JHA64" s="132"/>
      <c r="JHB64" s="132"/>
      <c r="JHC64" s="132"/>
      <c r="JHD64" s="132"/>
      <c r="JHE64" s="132"/>
      <c r="JHF64" s="132"/>
      <c r="JHG64" s="132"/>
      <c r="JHH64" s="132"/>
      <c r="JHI64" s="132"/>
      <c r="JHJ64" s="132"/>
      <c r="JHK64" s="132"/>
      <c r="JHL64" s="132"/>
      <c r="JHM64" s="132"/>
      <c r="JHN64" s="132"/>
      <c r="JHO64" s="132"/>
      <c r="JHP64" s="132"/>
      <c r="JHQ64" s="132"/>
      <c r="JHR64" s="132"/>
      <c r="JHS64" s="132"/>
      <c r="JHT64" s="132"/>
      <c r="JHU64" s="132"/>
      <c r="JHV64" s="132"/>
      <c r="JHW64" s="132"/>
      <c r="JHX64" s="132"/>
      <c r="JHY64" s="132"/>
      <c r="JHZ64" s="132"/>
      <c r="JIA64" s="132"/>
      <c r="JIB64" s="132"/>
      <c r="JIC64" s="132"/>
      <c r="JID64" s="132"/>
      <c r="JIE64" s="132"/>
      <c r="JIF64" s="132"/>
      <c r="JIG64" s="132"/>
      <c r="JIH64" s="132"/>
      <c r="JII64" s="132"/>
      <c r="JIJ64" s="132"/>
      <c r="JIK64" s="132"/>
      <c r="JIL64" s="132"/>
      <c r="JIM64" s="132"/>
      <c r="JIN64" s="132"/>
      <c r="JIO64" s="132"/>
      <c r="JIP64" s="132"/>
      <c r="JIQ64" s="132"/>
      <c r="JIR64" s="132"/>
      <c r="JIS64" s="132"/>
      <c r="JIT64" s="132"/>
      <c r="JIU64" s="132"/>
      <c r="JIV64" s="132"/>
      <c r="JIW64" s="132"/>
      <c r="JIX64" s="132"/>
      <c r="JIY64" s="132"/>
      <c r="JIZ64" s="132"/>
      <c r="JJA64" s="132"/>
      <c r="JJB64" s="132"/>
      <c r="JJC64" s="132"/>
      <c r="JJD64" s="132"/>
      <c r="JJE64" s="132"/>
      <c r="JJF64" s="132"/>
      <c r="JJG64" s="132"/>
      <c r="JJH64" s="132"/>
      <c r="JJI64" s="132"/>
      <c r="JJJ64" s="132"/>
      <c r="JJK64" s="132"/>
      <c r="JJL64" s="132"/>
      <c r="JJM64" s="132"/>
      <c r="JJN64" s="132"/>
      <c r="JJO64" s="132"/>
      <c r="JJP64" s="132"/>
      <c r="JJQ64" s="132"/>
      <c r="JJR64" s="132"/>
      <c r="JJS64" s="132"/>
      <c r="JJT64" s="132"/>
      <c r="JJU64" s="132"/>
      <c r="JJV64" s="132"/>
      <c r="JJW64" s="132"/>
      <c r="JJX64" s="132"/>
      <c r="JJY64" s="132"/>
      <c r="JJZ64" s="132"/>
      <c r="JKA64" s="132"/>
      <c r="JKB64" s="132"/>
      <c r="JKC64" s="132"/>
      <c r="JKD64" s="132"/>
      <c r="JKE64" s="132"/>
      <c r="JKF64" s="132"/>
      <c r="JKG64" s="132"/>
      <c r="JKH64" s="132"/>
      <c r="JKI64" s="132"/>
      <c r="JKJ64" s="132"/>
      <c r="JKK64" s="132"/>
      <c r="JKL64" s="132"/>
      <c r="JKM64" s="132"/>
      <c r="JKN64" s="132"/>
      <c r="JKO64" s="132"/>
      <c r="JKP64" s="132"/>
      <c r="JKQ64" s="132"/>
      <c r="JKR64" s="132"/>
      <c r="JKS64" s="132"/>
      <c r="JKT64" s="132"/>
      <c r="JKU64" s="132"/>
      <c r="JKV64" s="132"/>
      <c r="JKW64" s="132"/>
      <c r="JKX64" s="132"/>
      <c r="JKY64" s="132"/>
      <c r="JKZ64" s="132"/>
      <c r="JLA64" s="132"/>
      <c r="JLB64" s="132"/>
      <c r="JLC64" s="132"/>
      <c r="JLD64" s="132"/>
      <c r="JLE64" s="132"/>
      <c r="JLF64" s="132"/>
      <c r="JLG64" s="132"/>
      <c r="JLH64" s="132"/>
      <c r="JLI64" s="132"/>
      <c r="JLJ64" s="132"/>
      <c r="JLK64" s="132"/>
      <c r="JLL64" s="132"/>
      <c r="JLM64" s="132"/>
      <c r="JLN64" s="132"/>
      <c r="JLO64" s="132"/>
      <c r="JLP64" s="132"/>
      <c r="JLQ64" s="132"/>
      <c r="JLR64" s="132"/>
      <c r="JLS64" s="132"/>
      <c r="JLT64" s="132"/>
      <c r="JLU64" s="132"/>
      <c r="JLV64" s="132"/>
      <c r="JLW64" s="132"/>
      <c r="JLX64" s="132"/>
      <c r="JLY64" s="132"/>
      <c r="JLZ64" s="132"/>
      <c r="JMA64" s="132"/>
      <c r="JMB64" s="132"/>
      <c r="JMC64" s="132"/>
      <c r="JMD64" s="132"/>
      <c r="JME64" s="132"/>
      <c r="JMF64" s="132"/>
      <c r="JMG64" s="132"/>
      <c r="JMH64" s="132"/>
      <c r="JMI64" s="132"/>
      <c r="JMJ64" s="132"/>
      <c r="JMK64" s="132"/>
      <c r="JML64" s="132"/>
      <c r="JMM64" s="132"/>
      <c r="JMN64" s="132"/>
      <c r="JMO64" s="132"/>
      <c r="JMP64" s="132"/>
      <c r="JMQ64" s="132"/>
      <c r="JMR64" s="132"/>
      <c r="JMS64" s="132"/>
      <c r="JMT64" s="132"/>
      <c r="JMU64" s="132"/>
      <c r="JMV64" s="132"/>
      <c r="JMW64" s="132"/>
      <c r="JMX64" s="132"/>
      <c r="JMY64" s="132"/>
      <c r="JMZ64" s="132"/>
      <c r="JNA64" s="132"/>
      <c r="JNB64" s="132"/>
      <c r="JNC64" s="132"/>
      <c r="JND64" s="132"/>
      <c r="JNE64" s="132"/>
      <c r="JNF64" s="132"/>
      <c r="JNG64" s="132"/>
      <c r="JNH64" s="132"/>
      <c r="JNI64" s="132"/>
      <c r="JNJ64" s="132"/>
      <c r="JNK64" s="132"/>
      <c r="JNL64" s="132"/>
      <c r="JNM64" s="132"/>
      <c r="JNN64" s="132"/>
      <c r="JNO64" s="132"/>
      <c r="JNP64" s="132"/>
      <c r="JNQ64" s="132"/>
      <c r="JNR64" s="132"/>
      <c r="JNS64" s="132"/>
      <c r="JNT64" s="132"/>
      <c r="JNU64" s="132"/>
      <c r="JNV64" s="132"/>
      <c r="JNW64" s="132"/>
      <c r="JNX64" s="132"/>
      <c r="JNY64" s="132"/>
      <c r="JNZ64" s="132"/>
      <c r="JOA64" s="132"/>
      <c r="JOB64" s="132"/>
      <c r="JOC64" s="132"/>
      <c r="JOD64" s="132"/>
      <c r="JOE64" s="132"/>
      <c r="JOF64" s="132"/>
      <c r="JOG64" s="132"/>
      <c r="JOH64" s="132"/>
      <c r="JOI64" s="132"/>
      <c r="JOJ64" s="132"/>
      <c r="JOK64" s="132"/>
      <c r="JOL64" s="132"/>
      <c r="JOM64" s="132"/>
      <c r="JON64" s="132"/>
      <c r="JOO64" s="132"/>
      <c r="JOP64" s="132"/>
      <c r="JOQ64" s="132"/>
      <c r="JOR64" s="132"/>
      <c r="JOS64" s="132"/>
      <c r="JOT64" s="132"/>
      <c r="JOU64" s="132"/>
      <c r="JOV64" s="132"/>
      <c r="JOW64" s="132"/>
      <c r="JOX64" s="132"/>
      <c r="JOY64" s="132"/>
      <c r="JOZ64" s="132"/>
      <c r="JPA64" s="132"/>
      <c r="JPB64" s="132"/>
      <c r="JPC64" s="132"/>
      <c r="JPD64" s="132"/>
      <c r="JPE64" s="132"/>
      <c r="JPF64" s="132"/>
      <c r="JPG64" s="132"/>
      <c r="JPH64" s="132"/>
      <c r="JPI64" s="132"/>
      <c r="JPJ64" s="132"/>
      <c r="JPK64" s="132"/>
      <c r="JPL64" s="132"/>
      <c r="JPM64" s="132"/>
      <c r="JPN64" s="132"/>
      <c r="JPO64" s="132"/>
      <c r="JPP64" s="132"/>
      <c r="JPQ64" s="132"/>
      <c r="JPR64" s="132"/>
      <c r="JPS64" s="132"/>
      <c r="JPT64" s="132"/>
      <c r="JPU64" s="132"/>
      <c r="JPV64" s="132"/>
      <c r="JPW64" s="132"/>
      <c r="JPX64" s="132"/>
      <c r="JPY64" s="132"/>
      <c r="JPZ64" s="132"/>
      <c r="JQA64" s="132"/>
      <c r="JQB64" s="132"/>
      <c r="JQC64" s="132"/>
      <c r="JQD64" s="132"/>
      <c r="JQE64" s="132"/>
      <c r="JQF64" s="132"/>
      <c r="JQG64" s="132"/>
      <c r="JQH64" s="132"/>
      <c r="JQI64" s="132"/>
      <c r="JQJ64" s="132"/>
      <c r="JQK64" s="132"/>
      <c r="JQL64" s="132"/>
      <c r="JQM64" s="132"/>
      <c r="JQN64" s="132"/>
      <c r="JQO64" s="132"/>
      <c r="JQP64" s="132"/>
      <c r="JQQ64" s="132"/>
      <c r="JQR64" s="132"/>
      <c r="JQS64" s="132"/>
      <c r="JQT64" s="132"/>
      <c r="JQU64" s="132"/>
      <c r="JQV64" s="132"/>
      <c r="JQW64" s="132"/>
      <c r="JQX64" s="132"/>
      <c r="JQY64" s="132"/>
      <c r="JQZ64" s="132"/>
      <c r="JRA64" s="132"/>
      <c r="JRB64" s="132"/>
      <c r="JRC64" s="132"/>
      <c r="JRD64" s="132"/>
      <c r="JRE64" s="132"/>
      <c r="JRF64" s="132"/>
      <c r="JRG64" s="132"/>
      <c r="JRH64" s="132"/>
      <c r="JRI64" s="132"/>
      <c r="JRJ64" s="132"/>
      <c r="JRK64" s="132"/>
      <c r="JRL64" s="132"/>
      <c r="JRM64" s="132"/>
      <c r="JRN64" s="132"/>
      <c r="JRO64" s="132"/>
      <c r="JRP64" s="132"/>
      <c r="JRQ64" s="132"/>
      <c r="JRR64" s="132"/>
      <c r="JRS64" s="132"/>
      <c r="JRT64" s="132"/>
      <c r="JRU64" s="132"/>
      <c r="JRV64" s="132"/>
      <c r="JRW64" s="132"/>
      <c r="JRX64" s="132"/>
      <c r="JRY64" s="132"/>
      <c r="JRZ64" s="132"/>
      <c r="JSA64" s="132"/>
      <c r="JSB64" s="132"/>
      <c r="JSC64" s="132"/>
      <c r="JSD64" s="132"/>
      <c r="JSE64" s="132"/>
      <c r="JSF64" s="132"/>
      <c r="JSG64" s="132"/>
      <c r="JSH64" s="132"/>
      <c r="JSI64" s="132"/>
      <c r="JSJ64" s="132"/>
      <c r="JSK64" s="132"/>
      <c r="JSL64" s="132"/>
      <c r="JSM64" s="132"/>
      <c r="JSN64" s="132"/>
      <c r="JSO64" s="132"/>
      <c r="JSP64" s="132"/>
      <c r="JSQ64" s="132"/>
      <c r="JSR64" s="132"/>
      <c r="JSS64" s="132"/>
      <c r="JST64" s="132"/>
      <c r="JSU64" s="132"/>
      <c r="JSV64" s="132"/>
      <c r="JSW64" s="132"/>
      <c r="JSX64" s="132"/>
      <c r="JSY64" s="132"/>
      <c r="JSZ64" s="132"/>
      <c r="JTA64" s="132"/>
      <c r="JTB64" s="132"/>
      <c r="JTC64" s="132"/>
      <c r="JTD64" s="132"/>
      <c r="JTE64" s="132"/>
      <c r="JTF64" s="132"/>
      <c r="JTG64" s="132"/>
      <c r="JTH64" s="132"/>
      <c r="JTI64" s="132"/>
      <c r="JTJ64" s="132"/>
      <c r="JTK64" s="132"/>
      <c r="JTL64" s="132"/>
      <c r="JTM64" s="132"/>
      <c r="JTN64" s="132"/>
      <c r="JTO64" s="132"/>
      <c r="JTP64" s="132"/>
      <c r="JTQ64" s="132"/>
      <c r="JTR64" s="132"/>
      <c r="JTS64" s="132"/>
      <c r="JTT64" s="132"/>
      <c r="JTU64" s="132"/>
      <c r="JTV64" s="132"/>
      <c r="JTW64" s="132"/>
      <c r="JTX64" s="132"/>
      <c r="JTY64" s="132"/>
      <c r="JTZ64" s="132"/>
      <c r="JUA64" s="132"/>
      <c r="JUB64" s="132"/>
      <c r="JUC64" s="132"/>
      <c r="JUD64" s="132"/>
      <c r="JUE64" s="132"/>
      <c r="JUF64" s="132"/>
      <c r="JUG64" s="132"/>
      <c r="JUH64" s="132"/>
      <c r="JUI64" s="132"/>
      <c r="JUJ64" s="132"/>
      <c r="JUK64" s="132"/>
      <c r="JUL64" s="132"/>
      <c r="JUM64" s="132"/>
      <c r="JUN64" s="132"/>
      <c r="JUO64" s="132"/>
      <c r="JUP64" s="132"/>
      <c r="JUQ64" s="132"/>
      <c r="JUR64" s="132"/>
      <c r="JUS64" s="132"/>
      <c r="JUT64" s="132"/>
      <c r="JUU64" s="132"/>
      <c r="JUV64" s="132"/>
      <c r="JUW64" s="132"/>
      <c r="JUX64" s="132"/>
      <c r="JUY64" s="132"/>
      <c r="JUZ64" s="132"/>
      <c r="JVA64" s="132"/>
      <c r="JVB64" s="132"/>
      <c r="JVC64" s="132"/>
      <c r="JVD64" s="132"/>
      <c r="JVE64" s="132"/>
      <c r="JVF64" s="132"/>
      <c r="JVG64" s="132"/>
      <c r="JVH64" s="132"/>
      <c r="JVI64" s="132"/>
      <c r="JVJ64" s="132"/>
      <c r="JVK64" s="132"/>
      <c r="JVL64" s="132"/>
      <c r="JVM64" s="132"/>
      <c r="JVN64" s="132"/>
      <c r="JVO64" s="132"/>
      <c r="JVP64" s="132"/>
      <c r="JVQ64" s="132"/>
      <c r="JVR64" s="132"/>
      <c r="JVS64" s="132"/>
      <c r="JVT64" s="132"/>
      <c r="JVU64" s="132"/>
      <c r="JVV64" s="132"/>
      <c r="JVW64" s="132"/>
      <c r="JVX64" s="132"/>
      <c r="JVY64" s="132"/>
      <c r="JVZ64" s="132"/>
      <c r="JWA64" s="132"/>
      <c r="JWB64" s="132"/>
      <c r="JWC64" s="132"/>
      <c r="JWD64" s="132"/>
      <c r="JWE64" s="132"/>
      <c r="JWF64" s="132"/>
      <c r="JWG64" s="132"/>
      <c r="JWH64" s="132"/>
      <c r="JWI64" s="132"/>
      <c r="JWJ64" s="132"/>
      <c r="JWK64" s="132"/>
      <c r="JWL64" s="132"/>
      <c r="JWM64" s="132"/>
      <c r="JWN64" s="132"/>
      <c r="JWO64" s="132"/>
      <c r="JWP64" s="132"/>
      <c r="JWQ64" s="132"/>
      <c r="JWR64" s="132"/>
      <c r="JWS64" s="132"/>
      <c r="JWT64" s="132"/>
      <c r="JWU64" s="132"/>
      <c r="JWV64" s="132"/>
      <c r="JWW64" s="132"/>
      <c r="JWX64" s="132"/>
      <c r="JWY64" s="132"/>
      <c r="JWZ64" s="132"/>
      <c r="JXA64" s="132"/>
      <c r="JXB64" s="132"/>
      <c r="JXC64" s="132"/>
      <c r="JXD64" s="132"/>
      <c r="JXE64" s="132"/>
      <c r="JXF64" s="132"/>
      <c r="JXG64" s="132"/>
      <c r="JXH64" s="132"/>
      <c r="JXI64" s="132"/>
      <c r="JXJ64" s="132"/>
      <c r="JXK64" s="132"/>
      <c r="JXL64" s="132"/>
      <c r="JXM64" s="132"/>
      <c r="JXN64" s="132"/>
      <c r="JXO64" s="132"/>
      <c r="JXP64" s="132"/>
      <c r="JXQ64" s="132"/>
      <c r="JXR64" s="132"/>
      <c r="JXS64" s="132"/>
      <c r="JXT64" s="132"/>
      <c r="JXU64" s="132"/>
      <c r="JXV64" s="132"/>
      <c r="JXW64" s="132"/>
      <c r="JXX64" s="132"/>
      <c r="JXY64" s="132"/>
      <c r="JXZ64" s="132"/>
      <c r="JYA64" s="132"/>
      <c r="JYB64" s="132"/>
      <c r="JYC64" s="132"/>
      <c r="JYD64" s="132"/>
      <c r="JYE64" s="132"/>
      <c r="JYF64" s="132"/>
      <c r="JYG64" s="132"/>
      <c r="JYH64" s="132"/>
      <c r="JYI64" s="132"/>
      <c r="JYJ64" s="132"/>
      <c r="JYK64" s="132"/>
      <c r="JYL64" s="132"/>
      <c r="JYM64" s="132"/>
      <c r="JYN64" s="132"/>
      <c r="JYO64" s="132"/>
      <c r="JYP64" s="132"/>
      <c r="JYQ64" s="132"/>
      <c r="JYR64" s="132"/>
      <c r="JYS64" s="132"/>
      <c r="JYT64" s="132"/>
      <c r="JYU64" s="132"/>
      <c r="JYV64" s="132"/>
      <c r="JYW64" s="132"/>
      <c r="JYX64" s="132"/>
      <c r="JYY64" s="132"/>
      <c r="JYZ64" s="132"/>
      <c r="JZA64" s="132"/>
      <c r="JZB64" s="132"/>
      <c r="JZC64" s="132"/>
      <c r="JZD64" s="132"/>
      <c r="JZE64" s="132"/>
      <c r="JZF64" s="132"/>
      <c r="JZG64" s="132"/>
      <c r="JZH64" s="132"/>
      <c r="JZI64" s="132"/>
      <c r="JZJ64" s="132"/>
      <c r="JZK64" s="132"/>
      <c r="JZL64" s="132"/>
      <c r="JZM64" s="132"/>
      <c r="JZN64" s="132"/>
      <c r="JZO64" s="132"/>
      <c r="JZP64" s="132"/>
      <c r="JZQ64" s="132"/>
      <c r="JZR64" s="132"/>
      <c r="JZS64" s="132"/>
      <c r="JZT64" s="132"/>
      <c r="JZU64" s="132"/>
      <c r="JZV64" s="132"/>
      <c r="JZW64" s="132"/>
      <c r="JZX64" s="132"/>
      <c r="JZY64" s="132"/>
      <c r="JZZ64" s="132"/>
      <c r="KAA64" s="132"/>
      <c r="KAB64" s="132"/>
      <c r="KAC64" s="132"/>
      <c r="KAD64" s="132"/>
      <c r="KAE64" s="132"/>
      <c r="KAF64" s="132"/>
      <c r="KAG64" s="132"/>
      <c r="KAH64" s="132"/>
      <c r="KAI64" s="132"/>
      <c r="KAJ64" s="132"/>
      <c r="KAK64" s="132"/>
      <c r="KAL64" s="132"/>
      <c r="KAM64" s="132"/>
      <c r="KAN64" s="132"/>
      <c r="KAO64" s="132"/>
      <c r="KAP64" s="132"/>
      <c r="KAQ64" s="132"/>
      <c r="KAR64" s="132"/>
      <c r="KAS64" s="132"/>
      <c r="KAT64" s="132"/>
      <c r="KAU64" s="132"/>
      <c r="KAV64" s="132"/>
      <c r="KAW64" s="132"/>
      <c r="KAX64" s="132"/>
      <c r="KAY64" s="132"/>
      <c r="KAZ64" s="132"/>
      <c r="KBA64" s="132"/>
      <c r="KBB64" s="132"/>
      <c r="KBC64" s="132"/>
      <c r="KBD64" s="132"/>
      <c r="KBE64" s="132"/>
      <c r="KBF64" s="132"/>
      <c r="KBG64" s="132"/>
      <c r="KBH64" s="132"/>
      <c r="KBI64" s="132"/>
      <c r="KBJ64" s="132"/>
      <c r="KBK64" s="132"/>
      <c r="KBL64" s="132"/>
      <c r="KBM64" s="132"/>
      <c r="KBN64" s="132"/>
      <c r="KBO64" s="132"/>
      <c r="KBP64" s="132"/>
      <c r="KBQ64" s="132"/>
      <c r="KBR64" s="132"/>
      <c r="KBS64" s="132"/>
      <c r="KBT64" s="132"/>
      <c r="KBU64" s="132"/>
      <c r="KBV64" s="132"/>
      <c r="KBW64" s="132"/>
      <c r="KBX64" s="132"/>
      <c r="KBY64" s="132"/>
      <c r="KBZ64" s="132"/>
      <c r="KCA64" s="132"/>
      <c r="KCB64" s="132"/>
      <c r="KCC64" s="132"/>
      <c r="KCD64" s="132"/>
      <c r="KCE64" s="132"/>
      <c r="KCF64" s="132"/>
      <c r="KCG64" s="132"/>
      <c r="KCH64" s="132"/>
      <c r="KCI64" s="132"/>
      <c r="KCJ64" s="132"/>
      <c r="KCK64" s="132"/>
      <c r="KCL64" s="132"/>
      <c r="KCM64" s="132"/>
      <c r="KCN64" s="132"/>
      <c r="KCO64" s="132"/>
      <c r="KCP64" s="132"/>
      <c r="KCQ64" s="132"/>
      <c r="KCR64" s="132"/>
      <c r="KCS64" s="132"/>
      <c r="KCT64" s="132"/>
      <c r="KCU64" s="132"/>
      <c r="KCV64" s="132"/>
      <c r="KCW64" s="132"/>
      <c r="KCX64" s="132"/>
      <c r="KCY64" s="132"/>
      <c r="KCZ64" s="132"/>
      <c r="KDA64" s="132"/>
      <c r="KDB64" s="132"/>
      <c r="KDC64" s="132"/>
      <c r="KDD64" s="132"/>
      <c r="KDE64" s="132"/>
      <c r="KDF64" s="132"/>
      <c r="KDG64" s="132"/>
      <c r="KDH64" s="132"/>
      <c r="KDI64" s="132"/>
      <c r="KDJ64" s="132"/>
      <c r="KDK64" s="132"/>
      <c r="KDL64" s="132"/>
      <c r="KDM64" s="132"/>
      <c r="KDN64" s="132"/>
      <c r="KDO64" s="132"/>
      <c r="KDP64" s="132"/>
      <c r="KDQ64" s="132"/>
      <c r="KDR64" s="132"/>
      <c r="KDS64" s="132"/>
      <c r="KDT64" s="132"/>
      <c r="KDU64" s="132"/>
      <c r="KDV64" s="132"/>
      <c r="KDW64" s="132"/>
      <c r="KDX64" s="132"/>
      <c r="KDY64" s="132"/>
      <c r="KDZ64" s="132"/>
      <c r="KEA64" s="132"/>
      <c r="KEB64" s="132"/>
      <c r="KEC64" s="132"/>
      <c r="KED64" s="132"/>
      <c r="KEE64" s="132"/>
      <c r="KEF64" s="132"/>
      <c r="KEG64" s="132"/>
      <c r="KEH64" s="132"/>
      <c r="KEI64" s="132"/>
      <c r="KEJ64" s="132"/>
      <c r="KEK64" s="132"/>
      <c r="KEL64" s="132"/>
      <c r="KEM64" s="132"/>
      <c r="KEN64" s="132"/>
      <c r="KEO64" s="132"/>
      <c r="KEP64" s="132"/>
      <c r="KEQ64" s="132"/>
      <c r="KER64" s="132"/>
      <c r="KES64" s="132"/>
      <c r="KET64" s="132"/>
      <c r="KEU64" s="132"/>
      <c r="KEV64" s="132"/>
      <c r="KEW64" s="132"/>
      <c r="KEX64" s="132"/>
      <c r="KEY64" s="132"/>
      <c r="KEZ64" s="132"/>
      <c r="KFA64" s="132"/>
      <c r="KFB64" s="132"/>
      <c r="KFC64" s="132"/>
      <c r="KFD64" s="132"/>
      <c r="KFE64" s="132"/>
      <c r="KFF64" s="132"/>
      <c r="KFG64" s="132"/>
      <c r="KFH64" s="132"/>
      <c r="KFI64" s="132"/>
      <c r="KFJ64" s="132"/>
      <c r="KFK64" s="132"/>
      <c r="KFL64" s="132"/>
      <c r="KFM64" s="132"/>
      <c r="KFN64" s="132"/>
      <c r="KFO64" s="132"/>
      <c r="KFP64" s="132"/>
      <c r="KFQ64" s="132"/>
      <c r="KFR64" s="132"/>
      <c r="KFS64" s="132"/>
      <c r="KFT64" s="132"/>
      <c r="KFU64" s="132"/>
      <c r="KFV64" s="132"/>
      <c r="KFW64" s="132"/>
      <c r="KFX64" s="132"/>
      <c r="KFY64" s="132"/>
      <c r="KFZ64" s="132"/>
      <c r="KGA64" s="132"/>
      <c r="KGB64" s="132"/>
      <c r="KGC64" s="132"/>
      <c r="KGD64" s="132"/>
      <c r="KGE64" s="132"/>
      <c r="KGF64" s="132"/>
      <c r="KGG64" s="132"/>
      <c r="KGH64" s="132"/>
      <c r="KGI64" s="132"/>
      <c r="KGJ64" s="132"/>
      <c r="KGK64" s="132"/>
      <c r="KGL64" s="132"/>
      <c r="KGM64" s="132"/>
      <c r="KGN64" s="132"/>
      <c r="KGO64" s="132"/>
      <c r="KGP64" s="132"/>
      <c r="KGQ64" s="132"/>
      <c r="KGR64" s="132"/>
      <c r="KGS64" s="132"/>
      <c r="KGT64" s="132"/>
      <c r="KGU64" s="132"/>
      <c r="KGV64" s="132"/>
      <c r="KGW64" s="132"/>
      <c r="KGX64" s="132"/>
      <c r="KGY64" s="132"/>
      <c r="KGZ64" s="132"/>
      <c r="KHA64" s="132"/>
      <c r="KHB64" s="132"/>
      <c r="KHC64" s="132"/>
      <c r="KHD64" s="132"/>
      <c r="KHE64" s="132"/>
      <c r="KHF64" s="132"/>
      <c r="KHG64" s="132"/>
      <c r="KHH64" s="132"/>
      <c r="KHI64" s="132"/>
      <c r="KHJ64" s="132"/>
      <c r="KHK64" s="132"/>
      <c r="KHL64" s="132"/>
      <c r="KHM64" s="132"/>
      <c r="KHN64" s="132"/>
      <c r="KHO64" s="132"/>
      <c r="KHP64" s="132"/>
      <c r="KHQ64" s="132"/>
      <c r="KHR64" s="132"/>
      <c r="KHS64" s="132"/>
      <c r="KHT64" s="132"/>
      <c r="KHU64" s="132"/>
      <c r="KHV64" s="132"/>
      <c r="KHW64" s="132"/>
      <c r="KHX64" s="132"/>
      <c r="KHY64" s="132"/>
      <c r="KHZ64" s="132"/>
      <c r="KIA64" s="132"/>
      <c r="KIB64" s="132"/>
      <c r="KIC64" s="132"/>
      <c r="KID64" s="132"/>
      <c r="KIE64" s="132"/>
      <c r="KIF64" s="132"/>
      <c r="KIG64" s="132"/>
      <c r="KIH64" s="132"/>
      <c r="KII64" s="132"/>
      <c r="KIJ64" s="132"/>
      <c r="KIK64" s="132"/>
      <c r="KIL64" s="132"/>
      <c r="KIM64" s="132"/>
      <c r="KIN64" s="132"/>
      <c r="KIO64" s="132"/>
      <c r="KIP64" s="132"/>
      <c r="KIQ64" s="132"/>
      <c r="KIR64" s="132"/>
      <c r="KIS64" s="132"/>
      <c r="KIT64" s="132"/>
      <c r="KIU64" s="132"/>
      <c r="KIV64" s="132"/>
      <c r="KIW64" s="132"/>
      <c r="KIX64" s="132"/>
      <c r="KIY64" s="132"/>
      <c r="KIZ64" s="132"/>
      <c r="KJA64" s="132"/>
      <c r="KJB64" s="132"/>
      <c r="KJC64" s="132"/>
      <c r="KJD64" s="132"/>
      <c r="KJE64" s="132"/>
      <c r="KJF64" s="132"/>
      <c r="KJG64" s="132"/>
      <c r="KJH64" s="132"/>
      <c r="KJI64" s="132"/>
      <c r="KJJ64" s="132"/>
      <c r="KJK64" s="132"/>
      <c r="KJL64" s="132"/>
      <c r="KJM64" s="132"/>
      <c r="KJN64" s="132"/>
      <c r="KJO64" s="132"/>
      <c r="KJP64" s="132"/>
      <c r="KJQ64" s="132"/>
      <c r="KJR64" s="132"/>
      <c r="KJS64" s="132"/>
      <c r="KJT64" s="132"/>
      <c r="KJU64" s="132"/>
      <c r="KJV64" s="132"/>
      <c r="KJW64" s="132"/>
      <c r="KJX64" s="132"/>
      <c r="KJY64" s="132"/>
      <c r="KJZ64" s="132"/>
      <c r="KKA64" s="132"/>
      <c r="KKB64" s="132"/>
      <c r="KKC64" s="132"/>
      <c r="KKD64" s="132"/>
      <c r="KKE64" s="132"/>
      <c r="KKF64" s="132"/>
      <c r="KKG64" s="132"/>
      <c r="KKH64" s="132"/>
      <c r="KKI64" s="132"/>
      <c r="KKJ64" s="132"/>
      <c r="KKK64" s="132"/>
      <c r="KKL64" s="132"/>
      <c r="KKM64" s="132"/>
      <c r="KKN64" s="132"/>
      <c r="KKO64" s="132"/>
      <c r="KKP64" s="132"/>
      <c r="KKQ64" s="132"/>
      <c r="KKR64" s="132"/>
      <c r="KKS64" s="132"/>
      <c r="KKT64" s="132"/>
      <c r="KKU64" s="132"/>
      <c r="KKV64" s="132"/>
      <c r="KKW64" s="132"/>
      <c r="KKX64" s="132"/>
      <c r="KKY64" s="132"/>
      <c r="KKZ64" s="132"/>
      <c r="KLA64" s="132"/>
      <c r="KLB64" s="132"/>
      <c r="KLC64" s="132"/>
      <c r="KLD64" s="132"/>
      <c r="KLE64" s="132"/>
      <c r="KLF64" s="132"/>
      <c r="KLG64" s="132"/>
      <c r="KLH64" s="132"/>
      <c r="KLI64" s="132"/>
      <c r="KLJ64" s="132"/>
      <c r="KLK64" s="132"/>
      <c r="KLL64" s="132"/>
      <c r="KLM64" s="132"/>
      <c r="KLN64" s="132"/>
      <c r="KLO64" s="132"/>
      <c r="KLP64" s="132"/>
      <c r="KLQ64" s="132"/>
      <c r="KLR64" s="132"/>
      <c r="KLS64" s="132"/>
      <c r="KLT64" s="132"/>
      <c r="KLU64" s="132"/>
      <c r="KLV64" s="132"/>
      <c r="KLW64" s="132"/>
      <c r="KLX64" s="132"/>
      <c r="KLY64" s="132"/>
      <c r="KLZ64" s="132"/>
      <c r="KMA64" s="132"/>
      <c r="KMB64" s="132"/>
      <c r="KMC64" s="132"/>
      <c r="KMD64" s="132"/>
      <c r="KME64" s="132"/>
      <c r="KMF64" s="132"/>
      <c r="KMG64" s="132"/>
      <c r="KMH64" s="132"/>
      <c r="KMI64" s="132"/>
      <c r="KMJ64" s="132"/>
      <c r="KMK64" s="132"/>
      <c r="KML64" s="132"/>
      <c r="KMM64" s="132"/>
      <c r="KMN64" s="132"/>
      <c r="KMO64" s="132"/>
      <c r="KMP64" s="132"/>
      <c r="KMQ64" s="132"/>
      <c r="KMR64" s="132"/>
      <c r="KMS64" s="132"/>
      <c r="KMT64" s="132"/>
      <c r="KMU64" s="132"/>
      <c r="KMV64" s="132"/>
      <c r="KMW64" s="132"/>
      <c r="KMX64" s="132"/>
      <c r="KMY64" s="132"/>
      <c r="KMZ64" s="132"/>
      <c r="KNA64" s="132"/>
      <c r="KNB64" s="132"/>
      <c r="KNC64" s="132"/>
      <c r="KND64" s="132"/>
      <c r="KNE64" s="132"/>
      <c r="KNF64" s="132"/>
      <c r="KNG64" s="132"/>
      <c r="KNH64" s="132"/>
      <c r="KNI64" s="132"/>
      <c r="KNJ64" s="132"/>
      <c r="KNK64" s="132"/>
      <c r="KNL64" s="132"/>
      <c r="KNM64" s="132"/>
      <c r="KNN64" s="132"/>
      <c r="KNO64" s="132"/>
      <c r="KNP64" s="132"/>
      <c r="KNQ64" s="132"/>
      <c r="KNR64" s="132"/>
      <c r="KNS64" s="132"/>
      <c r="KNT64" s="132"/>
      <c r="KNU64" s="132"/>
      <c r="KNV64" s="132"/>
      <c r="KNW64" s="132"/>
      <c r="KNX64" s="132"/>
      <c r="KNY64" s="132"/>
      <c r="KNZ64" s="132"/>
      <c r="KOA64" s="132"/>
      <c r="KOB64" s="132"/>
      <c r="KOC64" s="132"/>
      <c r="KOD64" s="132"/>
      <c r="KOE64" s="132"/>
      <c r="KOF64" s="132"/>
      <c r="KOG64" s="132"/>
      <c r="KOH64" s="132"/>
      <c r="KOI64" s="132"/>
      <c r="KOJ64" s="132"/>
      <c r="KOK64" s="132"/>
      <c r="KOL64" s="132"/>
      <c r="KOM64" s="132"/>
      <c r="KON64" s="132"/>
      <c r="KOO64" s="132"/>
      <c r="KOP64" s="132"/>
      <c r="KOQ64" s="132"/>
      <c r="KOR64" s="132"/>
      <c r="KOS64" s="132"/>
      <c r="KOT64" s="132"/>
      <c r="KOU64" s="132"/>
      <c r="KOV64" s="132"/>
      <c r="KOW64" s="132"/>
      <c r="KOX64" s="132"/>
      <c r="KOY64" s="132"/>
      <c r="KOZ64" s="132"/>
      <c r="KPA64" s="132"/>
      <c r="KPB64" s="132"/>
      <c r="KPC64" s="132"/>
      <c r="KPD64" s="132"/>
      <c r="KPE64" s="132"/>
      <c r="KPF64" s="132"/>
      <c r="KPG64" s="132"/>
      <c r="KPH64" s="132"/>
      <c r="KPI64" s="132"/>
      <c r="KPJ64" s="132"/>
      <c r="KPK64" s="132"/>
      <c r="KPL64" s="132"/>
      <c r="KPM64" s="132"/>
      <c r="KPN64" s="132"/>
      <c r="KPO64" s="132"/>
      <c r="KPP64" s="132"/>
      <c r="KPQ64" s="132"/>
      <c r="KPR64" s="132"/>
      <c r="KPS64" s="132"/>
      <c r="KPT64" s="132"/>
      <c r="KPU64" s="132"/>
      <c r="KPV64" s="132"/>
      <c r="KPW64" s="132"/>
      <c r="KPX64" s="132"/>
      <c r="KPY64" s="132"/>
      <c r="KPZ64" s="132"/>
      <c r="KQA64" s="132"/>
      <c r="KQB64" s="132"/>
      <c r="KQC64" s="132"/>
      <c r="KQD64" s="132"/>
      <c r="KQE64" s="132"/>
      <c r="KQF64" s="132"/>
      <c r="KQG64" s="132"/>
      <c r="KQH64" s="132"/>
      <c r="KQI64" s="132"/>
      <c r="KQJ64" s="132"/>
      <c r="KQK64" s="132"/>
      <c r="KQL64" s="132"/>
      <c r="KQM64" s="132"/>
      <c r="KQN64" s="132"/>
      <c r="KQO64" s="132"/>
      <c r="KQP64" s="132"/>
      <c r="KQQ64" s="132"/>
      <c r="KQR64" s="132"/>
      <c r="KQS64" s="132"/>
      <c r="KQT64" s="132"/>
      <c r="KQU64" s="132"/>
      <c r="KQV64" s="132"/>
      <c r="KQW64" s="132"/>
      <c r="KQX64" s="132"/>
      <c r="KQY64" s="132"/>
      <c r="KQZ64" s="132"/>
      <c r="KRA64" s="132"/>
      <c r="KRB64" s="132"/>
      <c r="KRC64" s="132"/>
      <c r="KRD64" s="132"/>
      <c r="KRE64" s="132"/>
      <c r="KRF64" s="132"/>
      <c r="KRG64" s="132"/>
      <c r="KRH64" s="132"/>
      <c r="KRI64" s="132"/>
      <c r="KRJ64" s="132"/>
      <c r="KRK64" s="132"/>
      <c r="KRL64" s="132"/>
      <c r="KRM64" s="132"/>
      <c r="KRN64" s="132"/>
      <c r="KRO64" s="132"/>
      <c r="KRP64" s="132"/>
      <c r="KRQ64" s="132"/>
      <c r="KRR64" s="132"/>
      <c r="KRS64" s="132"/>
      <c r="KRT64" s="132"/>
      <c r="KRU64" s="132"/>
      <c r="KRV64" s="132"/>
      <c r="KRW64" s="132"/>
      <c r="KRX64" s="132"/>
      <c r="KRY64" s="132"/>
      <c r="KRZ64" s="132"/>
      <c r="KSA64" s="132"/>
      <c r="KSB64" s="132"/>
      <c r="KSC64" s="132"/>
      <c r="KSD64" s="132"/>
      <c r="KSE64" s="132"/>
      <c r="KSF64" s="132"/>
      <c r="KSG64" s="132"/>
      <c r="KSH64" s="132"/>
      <c r="KSI64" s="132"/>
      <c r="KSJ64" s="132"/>
      <c r="KSK64" s="132"/>
      <c r="KSL64" s="132"/>
      <c r="KSM64" s="132"/>
      <c r="KSN64" s="132"/>
      <c r="KSO64" s="132"/>
      <c r="KSP64" s="132"/>
      <c r="KSQ64" s="132"/>
      <c r="KSR64" s="132"/>
      <c r="KSS64" s="132"/>
      <c r="KST64" s="132"/>
      <c r="KSU64" s="132"/>
      <c r="KSV64" s="132"/>
      <c r="KSW64" s="132"/>
      <c r="KSX64" s="132"/>
      <c r="KSY64" s="132"/>
      <c r="KSZ64" s="132"/>
      <c r="KTA64" s="132"/>
      <c r="KTB64" s="132"/>
      <c r="KTC64" s="132"/>
      <c r="KTD64" s="132"/>
      <c r="KTE64" s="132"/>
      <c r="KTF64" s="132"/>
      <c r="KTG64" s="132"/>
      <c r="KTH64" s="132"/>
      <c r="KTI64" s="132"/>
      <c r="KTJ64" s="132"/>
      <c r="KTK64" s="132"/>
      <c r="KTL64" s="132"/>
      <c r="KTM64" s="132"/>
      <c r="KTN64" s="132"/>
      <c r="KTO64" s="132"/>
      <c r="KTP64" s="132"/>
      <c r="KTQ64" s="132"/>
      <c r="KTR64" s="132"/>
      <c r="KTS64" s="132"/>
      <c r="KTT64" s="132"/>
      <c r="KTU64" s="132"/>
      <c r="KTV64" s="132"/>
      <c r="KTW64" s="132"/>
      <c r="KTX64" s="132"/>
      <c r="KTY64" s="132"/>
      <c r="KTZ64" s="132"/>
      <c r="KUA64" s="132"/>
      <c r="KUB64" s="132"/>
      <c r="KUC64" s="132"/>
      <c r="KUD64" s="132"/>
      <c r="KUE64" s="132"/>
      <c r="KUF64" s="132"/>
      <c r="KUG64" s="132"/>
      <c r="KUH64" s="132"/>
      <c r="KUI64" s="132"/>
      <c r="KUJ64" s="132"/>
      <c r="KUK64" s="132"/>
      <c r="KUL64" s="132"/>
      <c r="KUM64" s="132"/>
      <c r="KUN64" s="132"/>
      <c r="KUO64" s="132"/>
      <c r="KUP64" s="132"/>
      <c r="KUQ64" s="132"/>
      <c r="KUR64" s="132"/>
      <c r="KUS64" s="132"/>
      <c r="KUT64" s="132"/>
      <c r="KUU64" s="132"/>
      <c r="KUV64" s="132"/>
      <c r="KUW64" s="132"/>
      <c r="KUX64" s="132"/>
      <c r="KUY64" s="132"/>
      <c r="KUZ64" s="132"/>
      <c r="KVA64" s="132"/>
      <c r="KVB64" s="132"/>
      <c r="KVC64" s="132"/>
      <c r="KVD64" s="132"/>
      <c r="KVE64" s="132"/>
      <c r="KVF64" s="132"/>
      <c r="KVG64" s="132"/>
      <c r="KVH64" s="132"/>
      <c r="KVI64" s="132"/>
      <c r="KVJ64" s="132"/>
      <c r="KVK64" s="132"/>
      <c r="KVL64" s="132"/>
      <c r="KVM64" s="132"/>
      <c r="KVN64" s="132"/>
      <c r="KVO64" s="132"/>
      <c r="KVP64" s="132"/>
      <c r="KVQ64" s="132"/>
      <c r="KVR64" s="132"/>
      <c r="KVS64" s="132"/>
      <c r="KVT64" s="132"/>
      <c r="KVU64" s="132"/>
      <c r="KVV64" s="132"/>
      <c r="KVW64" s="132"/>
      <c r="KVX64" s="132"/>
      <c r="KVY64" s="132"/>
      <c r="KVZ64" s="132"/>
      <c r="KWA64" s="132"/>
      <c r="KWB64" s="132"/>
      <c r="KWC64" s="132"/>
      <c r="KWD64" s="132"/>
      <c r="KWE64" s="132"/>
      <c r="KWF64" s="132"/>
      <c r="KWG64" s="132"/>
      <c r="KWH64" s="132"/>
      <c r="KWI64" s="132"/>
      <c r="KWJ64" s="132"/>
      <c r="KWK64" s="132"/>
      <c r="KWL64" s="132"/>
      <c r="KWM64" s="132"/>
      <c r="KWN64" s="132"/>
      <c r="KWO64" s="132"/>
      <c r="KWP64" s="132"/>
      <c r="KWQ64" s="132"/>
      <c r="KWR64" s="132"/>
      <c r="KWS64" s="132"/>
      <c r="KWT64" s="132"/>
      <c r="KWU64" s="132"/>
      <c r="KWV64" s="132"/>
      <c r="KWW64" s="132"/>
      <c r="KWX64" s="132"/>
      <c r="KWY64" s="132"/>
      <c r="KWZ64" s="132"/>
      <c r="KXA64" s="132"/>
      <c r="KXB64" s="132"/>
      <c r="KXC64" s="132"/>
      <c r="KXD64" s="132"/>
      <c r="KXE64" s="132"/>
      <c r="KXF64" s="132"/>
      <c r="KXG64" s="132"/>
      <c r="KXH64" s="132"/>
      <c r="KXI64" s="132"/>
      <c r="KXJ64" s="132"/>
      <c r="KXK64" s="132"/>
      <c r="KXL64" s="132"/>
      <c r="KXM64" s="132"/>
      <c r="KXN64" s="132"/>
      <c r="KXO64" s="132"/>
      <c r="KXP64" s="132"/>
      <c r="KXQ64" s="132"/>
      <c r="KXR64" s="132"/>
      <c r="KXS64" s="132"/>
      <c r="KXT64" s="132"/>
      <c r="KXU64" s="132"/>
      <c r="KXV64" s="132"/>
      <c r="KXW64" s="132"/>
      <c r="KXX64" s="132"/>
      <c r="KXY64" s="132"/>
      <c r="KXZ64" s="132"/>
      <c r="KYA64" s="132"/>
      <c r="KYB64" s="132"/>
      <c r="KYC64" s="132"/>
      <c r="KYD64" s="132"/>
      <c r="KYE64" s="132"/>
      <c r="KYF64" s="132"/>
      <c r="KYG64" s="132"/>
      <c r="KYH64" s="132"/>
      <c r="KYI64" s="132"/>
      <c r="KYJ64" s="132"/>
      <c r="KYK64" s="132"/>
      <c r="KYL64" s="132"/>
      <c r="KYM64" s="132"/>
      <c r="KYN64" s="132"/>
      <c r="KYO64" s="132"/>
      <c r="KYP64" s="132"/>
      <c r="KYQ64" s="132"/>
      <c r="KYR64" s="132"/>
      <c r="KYS64" s="132"/>
      <c r="KYT64" s="132"/>
      <c r="KYU64" s="132"/>
      <c r="KYV64" s="132"/>
      <c r="KYW64" s="132"/>
      <c r="KYX64" s="132"/>
      <c r="KYY64" s="132"/>
      <c r="KYZ64" s="132"/>
      <c r="KZA64" s="132"/>
      <c r="KZB64" s="132"/>
      <c r="KZC64" s="132"/>
      <c r="KZD64" s="132"/>
      <c r="KZE64" s="132"/>
      <c r="KZF64" s="132"/>
      <c r="KZG64" s="132"/>
      <c r="KZH64" s="132"/>
      <c r="KZI64" s="132"/>
      <c r="KZJ64" s="132"/>
      <c r="KZK64" s="132"/>
      <c r="KZL64" s="132"/>
      <c r="KZM64" s="132"/>
      <c r="KZN64" s="132"/>
      <c r="KZO64" s="132"/>
      <c r="KZP64" s="132"/>
      <c r="KZQ64" s="132"/>
      <c r="KZR64" s="132"/>
      <c r="KZS64" s="132"/>
      <c r="KZT64" s="132"/>
      <c r="KZU64" s="132"/>
      <c r="KZV64" s="132"/>
      <c r="KZW64" s="132"/>
      <c r="KZX64" s="132"/>
      <c r="KZY64" s="132"/>
      <c r="KZZ64" s="132"/>
      <c r="LAA64" s="132"/>
      <c r="LAB64" s="132"/>
      <c r="LAC64" s="132"/>
      <c r="LAD64" s="132"/>
      <c r="LAE64" s="132"/>
      <c r="LAF64" s="132"/>
      <c r="LAG64" s="132"/>
      <c r="LAH64" s="132"/>
      <c r="LAI64" s="132"/>
      <c r="LAJ64" s="132"/>
      <c r="LAK64" s="132"/>
      <c r="LAL64" s="132"/>
      <c r="LAM64" s="132"/>
      <c r="LAN64" s="132"/>
      <c r="LAO64" s="132"/>
      <c r="LAP64" s="132"/>
      <c r="LAQ64" s="132"/>
      <c r="LAR64" s="132"/>
      <c r="LAS64" s="132"/>
      <c r="LAT64" s="132"/>
      <c r="LAU64" s="132"/>
      <c r="LAV64" s="132"/>
      <c r="LAW64" s="132"/>
      <c r="LAX64" s="132"/>
      <c r="LAY64" s="132"/>
      <c r="LAZ64" s="132"/>
      <c r="LBA64" s="132"/>
      <c r="LBB64" s="132"/>
      <c r="LBC64" s="132"/>
      <c r="LBD64" s="132"/>
      <c r="LBE64" s="132"/>
      <c r="LBF64" s="132"/>
      <c r="LBG64" s="132"/>
      <c r="LBH64" s="132"/>
      <c r="LBI64" s="132"/>
      <c r="LBJ64" s="132"/>
      <c r="LBK64" s="132"/>
      <c r="LBL64" s="132"/>
      <c r="LBM64" s="132"/>
      <c r="LBN64" s="132"/>
      <c r="LBO64" s="132"/>
      <c r="LBP64" s="132"/>
      <c r="LBQ64" s="132"/>
      <c r="LBR64" s="132"/>
      <c r="LBS64" s="132"/>
      <c r="LBT64" s="132"/>
      <c r="LBU64" s="132"/>
      <c r="LBV64" s="132"/>
      <c r="LBW64" s="132"/>
      <c r="LBX64" s="132"/>
      <c r="LBY64" s="132"/>
      <c r="LBZ64" s="132"/>
      <c r="LCA64" s="132"/>
      <c r="LCB64" s="132"/>
      <c r="LCC64" s="132"/>
      <c r="LCD64" s="132"/>
      <c r="LCE64" s="132"/>
      <c r="LCF64" s="132"/>
      <c r="LCG64" s="132"/>
      <c r="LCH64" s="132"/>
      <c r="LCI64" s="132"/>
      <c r="LCJ64" s="132"/>
      <c r="LCK64" s="132"/>
      <c r="LCL64" s="132"/>
      <c r="LCM64" s="132"/>
      <c r="LCN64" s="132"/>
      <c r="LCO64" s="132"/>
      <c r="LCP64" s="132"/>
      <c r="LCQ64" s="132"/>
      <c r="LCR64" s="132"/>
      <c r="LCS64" s="132"/>
      <c r="LCT64" s="132"/>
      <c r="LCU64" s="132"/>
      <c r="LCV64" s="132"/>
      <c r="LCW64" s="132"/>
      <c r="LCX64" s="132"/>
      <c r="LCY64" s="132"/>
      <c r="LCZ64" s="132"/>
      <c r="LDA64" s="132"/>
      <c r="LDB64" s="132"/>
      <c r="LDC64" s="132"/>
      <c r="LDD64" s="132"/>
      <c r="LDE64" s="132"/>
      <c r="LDF64" s="132"/>
      <c r="LDG64" s="132"/>
      <c r="LDH64" s="132"/>
      <c r="LDI64" s="132"/>
      <c r="LDJ64" s="132"/>
      <c r="LDK64" s="132"/>
      <c r="LDL64" s="132"/>
      <c r="LDM64" s="132"/>
      <c r="LDN64" s="132"/>
      <c r="LDO64" s="132"/>
      <c r="LDP64" s="132"/>
      <c r="LDQ64" s="132"/>
      <c r="LDR64" s="132"/>
      <c r="LDS64" s="132"/>
      <c r="LDT64" s="132"/>
      <c r="LDU64" s="132"/>
      <c r="LDV64" s="132"/>
      <c r="LDW64" s="132"/>
      <c r="LDX64" s="132"/>
      <c r="LDY64" s="132"/>
      <c r="LDZ64" s="132"/>
      <c r="LEA64" s="132"/>
      <c r="LEB64" s="132"/>
      <c r="LEC64" s="132"/>
      <c r="LED64" s="132"/>
      <c r="LEE64" s="132"/>
      <c r="LEF64" s="132"/>
      <c r="LEG64" s="132"/>
      <c r="LEH64" s="132"/>
      <c r="LEI64" s="132"/>
      <c r="LEJ64" s="132"/>
      <c r="LEK64" s="132"/>
      <c r="LEL64" s="132"/>
      <c r="LEM64" s="132"/>
      <c r="LEN64" s="132"/>
      <c r="LEO64" s="132"/>
      <c r="LEP64" s="132"/>
      <c r="LEQ64" s="132"/>
      <c r="LER64" s="132"/>
      <c r="LES64" s="132"/>
      <c r="LET64" s="132"/>
      <c r="LEU64" s="132"/>
      <c r="LEV64" s="132"/>
      <c r="LEW64" s="132"/>
      <c r="LEX64" s="132"/>
      <c r="LEY64" s="132"/>
      <c r="LEZ64" s="132"/>
      <c r="LFA64" s="132"/>
      <c r="LFB64" s="132"/>
      <c r="LFC64" s="132"/>
      <c r="LFD64" s="132"/>
      <c r="LFE64" s="132"/>
      <c r="LFF64" s="132"/>
      <c r="LFG64" s="132"/>
      <c r="LFH64" s="132"/>
      <c r="LFI64" s="132"/>
      <c r="LFJ64" s="132"/>
      <c r="LFK64" s="132"/>
      <c r="LFL64" s="132"/>
      <c r="LFM64" s="132"/>
      <c r="LFN64" s="132"/>
      <c r="LFO64" s="132"/>
      <c r="LFP64" s="132"/>
      <c r="LFQ64" s="132"/>
      <c r="LFR64" s="132"/>
      <c r="LFS64" s="132"/>
      <c r="LFT64" s="132"/>
      <c r="LFU64" s="132"/>
      <c r="LFV64" s="132"/>
      <c r="LFW64" s="132"/>
      <c r="LFX64" s="132"/>
      <c r="LFY64" s="132"/>
      <c r="LFZ64" s="132"/>
      <c r="LGA64" s="132"/>
      <c r="LGB64" s="132"/>
      <c r="LGC64" s="132"/>
      <c r="LGD64" s="132"/>
      <c r="LGE64" s="132"/>
      <c r="LGF64" s="132"/>
      <c r="LGG64" s="132"/>
      <c r="LGH64" s="132"/>
      <c r="LGI64" s="132"/>
      <c r="LGJ64" s="132"/>
      <c r="LGK64" s="132"/>
      <c r="LGL64" s="132"/>
      <c r="LGM64" s="132"/>
      <c r="LGN64" s="132"/>
      <c r="LGO64" s="132"/>
      <c r="LGP64" s="132"/>
      <c r="LGQ64" s="132"/>
      <c r="LGR64" s="132"/>
      <c r="LGS64" s="132"/>
      <c r="LGT64" s="132"/>
      <c r="LGU64" s="132"/>
      <c r="LGV64" s="132"/>
      <c r="LGW64" s="132"/>
      <c r="LGX64" s="132"/>
      <c r="LGY64" s="132"/>
      <c r="LGZ64" s="132"/>
      <c r="LHA64" s="132"/>
      <c r="LHB64" s="132"/>
      <c r="LHC64" s="132"/>
      <c r="LHD64" s="132"/>
      <c r="LHE64" s="132"/>
      <c r="LHF64" s="132"/>
      <c r="LHG64" s="132"/>
      <c r="LHH64" s="132"/>
      <c r="LHI64" s="132"/>
      <c r="LHJ64" s="132"/>
      <c r="LHK64" s="132"/>
      <c r="LHL64" s="132"/>
      <c r="LHM64" s="132"/>
      <c r="LHN64" s="132"/>
      <c r="LHO64" s="132"/>
      <c r="LHP64" s="132"/>
      <c r="LHQ64" s="132"/>
      <c r="LHR64" s="132"/>
      <c r="LHS64" s="132"/>
      <c r="LHT64" s="132"/>
      <c r="LHU64" s="132"/>
      <c r="LHV64" s="132"/>
      <c r="LHW64" s="132"/>
      <c r="LHX64" s="132"/>
      <c r="LHY64" s="132"/>
      <c r="LHZ64" s="132"/>
      <c r="LIA64" s="132"/>
      <c r="LIB64" s="132"/>
      <c r="LIC64" s="132"/>
      <c r="LID64" s="132"/>
      <c r="LIE64" s="132"/>
      <c r="LIF64" s="132"/>
      <c r="LIG64" s="132"/>
      <c r="LIH64" s="132"/>
      <c r="LII64" s="132"/>
      <c r="LIJ64" s="132"/>
      <c r="LIK64" s="132"/>
      <c r="LIL64" s="132"/>
      <c r="LIM64" s="132"/>
      <c r="LIN64" s="132"/>
      <c r="LIO64" s="132"/>
      <c r="LIP64" s="132"/>
      <c r="LIQ64" s="132"/>
      <c r="LIR64" s="132"/>
      <c r="LIS64" s="132"/>
      <c r="LIT64" s="132"/>
      <c r="LIU64" s="132"/>
      <c r="LIV64" s="132"/>
      <c r="LIW64" s="132"/>
      <c r="LIX64" s="132"/>
      <c r="LIY64" s="132"/>
      <c r="LIZ64" s="132"/>
      <c r="LJA64" s="132"/>
      <c r="LJB64" s="132"/>
      <c r="LJC64" s="132"/>
      <c r="LJD64" s="132"/>
      <c r="LJE64" s="132"/>
      <c r="LJF64" s="132"/>
      <c r="LJG64" s="132"/>
      <c r="LJH64" s="132"/>
      <c r="LJI64" s="132"/>
      <c r="LJJ64" s="132"/>
      <c r="LJK64" s="132"/>
      <c r="LJL64" s="132"/>
      <c r="LJM64" s="132"/>
      <c r="LJN64" s="132"/>
      <c r="LJO64" s="132"/>
      <c r="LJP64" s="132"/>
      <c r="LJQ64" s="132"/>
      <c r="LJR64" s="132"/>
      <c r="LJS64" s="132"/>
      <c r="LJT64" s="132"/>
      <c r="LJU64" s="132"/>
      <c r="LJV64" s="132"/>
      <c r="LJW64" s="132"/>
      <c r="LJX64" s="132"/>
      <c r="LJY64" s="132"/>
      <c r="LJZ64" s="132"/>
      <c r="LKA64" s="132"/>
      <c r="LKB64" s="132"/>
      <c r="LKC64" s="132"/>
      <c r="LKD64" s="132"/>
      <c r="LKE64" s="132"/>
      <c r="LKF64" s="132"/>
      <c r="LKG64" s="132"/>
      <c r="LKH64" s="132"/>
      <c r="LKI64" s="132"/>
      <c r="LKJ64" s="132"/>
      <c r="LKK64" s="132"/>
      <c r="LKL64" s="132"/>
      <c r="LKM64" s="132"/>
      <c r="LKN64" s="132"/>
      <c r="LKO64" s="132"/>
      <c r="LKP64" s="132"/>
      <c r="LKQ64" s="132"/>
      <c r="LKR64" s="132"/>
      <c r="LKS64" s="132"/>
      <c r="LKT64" s="132"/>
      <c r="LKU64" s="132"/>
      <c r="LKV64" s="132"/>
      <c r="LKW64" s="132"/>
      <c r="LKX64" s="132"/>
      <c r="LKY64" s="132"/>
      <c r="LKZ64" s="132"/>
      <c r="LLA64" s="132"/>
      <c r="LLB64" s="132"/>
      <c r="LLC64" s="132"/>
      <c r="LLD64" s="132"/>
      <c r="LLE64" s="132"/>
      <c r="LLF64" s="132"/>
      <c r="LLG64" s="132"/>
      <c r="LLH64" s="132"/>
      <c r="LLI64" s="132"/>
      <c r="LLJ64" s="132"/>
      <c r="LLK64" s="132"/>
      <c r="LLL64" s="132"/>
      <c r="LLM64" s="132"/>
      <c r="LLN64" s="132"/>
      <c r="LLO64" s="132"/>
      <c r="LLP64" s="132"/>
      <c r="LLQ64" s="132"/>
      <c r="LLR64" s="132"/>
      <c r="LLS64" s="132"/>
      <c r="LLT64" s="132"/>
      <c r="LLU64" s="132"/>
      <c r="LLV64" s="132"/>
      <c r="LLW64" s="132"/>
      <c r="LLX64" s="132"/>
      <c r="LLY64" s="132"/>
      <c r="LLZ64" s="132"/>
      <c r="LMA64" s="132"/>
      <c r="LMB64" s="132"/>
      <c r="LMC64" s="132"/>
      <c r="LMD64" s="132"/>
      <c r="LME64" s="132"/>
      <c r="LMF64" s="132"/>
      <c r="LMG64" s="132"/>
      <c r="LMH64" s="132"/>
      <c r="LMI64" s="132"/>
      <c r="LMJ64" s="132"/>
      <c r="LMK64" s="132"/>
      <c r="LML64" s="132"/>
      <c r="LMM64" s="132"/>
      <c r="LMN64" s="132"/>
      <c r="LMO64" s="132"/>
      <c r="LMP64" s="132"/>
      <c r="LMQ64" s="132"/>
      <c r="LMR64" s="132"/>
      <c r="LMS64" s="132"/>
      <c r="LMT64" s="132"/>
      <c r="LMU64" s="132"/>
      <c r="LMV64" s="132"/>
      <c r="LMW64" s="132"/>
      <c r="LMX64" s="132"/>
      <c r="LMY64" s="132"/>
      <c r="LMZ64" s="132"/>
      <c r="LNA64" s="132"/>
      <c r="LNB64" s="132"/>
      <c r="LNC64" s="132"/>
      <c r="LND64" s="132"/>
      <c r="LNE64" s="132"/>
      <c r="LNF64" s="132"/>
      <c r="LNG64" s="132"/>
      <c r="LNH64" s="132"/>
      <c r="LNI64" s="132"/>
      <c r="LNJ64" s="132"/>
      <c r="LNK64" s="132"/>
      <c r="LNL64" s="132"/>
      <c r="LNM64" s="132"/>
      <c r="LNN64" s="132"/>
      <c r="LNO64" s="132"/>
      <c r="LNP64" s="132"/>
      <c r="LNQ64" s="132"/>
      <c r="LNR64" s="132"/>
      <c r="LNS64" s="132"/>
      <c r="LNT64" s="132"/>
      <c r="LNU64" s="132"/>
      <c r="LNV64" s="132"/>
      <c r="LNW64" s="132"/>
      <c r="LNX64" s="132"/>
      <c r="LNY64" s="132"/>
      <c r="LNZ64" s="132"/>
      <c r="LOA64" s="132"/>
      <c r="LOB64" s="132"/>
      <c r="LOC64" s="132"/>
      <c r="LOD64" s="132"/>
      <c r="LOE64" s="132"/>
      <c r="LOF64" s="132"/>
      <c r="LOG64" s="132"/>
      <c r="LOH64" s="132"/>
      <c r="LOI64" s="132"/>
      <c r="LOJ64" s="132"/>
      <c r="LOK64" s="132"/>
      <c r="LOL64" s="132"/>
      <c r="LOM64" s="132"/>
      <c r="LON64" s="132"/>
      <c r="LOO64" s="132"/>
      <c r="LOP64" s="132"/>
      <c r="LOQ64" s="132"/>
      <c r="LOR64" s="132"/>
      <c r="LOS64" s="132"/>
      <c r="LOT64" s="132"/>
      <c r="LOU64" s="132"/>
      <c r="LOV64" s="132"/>
      <c r="LOW64" s="132"/>
      <c r="LOX64" s="132"/>
      <c r="LOY64" s="132"/>
      <c r="LOZ64" s="132"/>
      <c r="LPA64" s="132"/>
      <c r="LPB64" s="132"/>
      <c r="LPC64" s="132"/>
      <c r="LPD64" s="132"/>
      <c r="LPE64" s="132"/>
      <c r="LPF64" s="132"/>
      <c r="LPG64" s="132"/>
      <c r="LPH64" s="132"/>
      <c r="LPI64" s="132"/>
      <c r="LPJ64" s="132"/>
      <c r="LPK64" s="132"/>
      <c r="LPL64" s="132"/>
      <c r="LPM64" s="132"/>
      <c r="LPN64" s="132"/>
      <c r="LPO64" s="132"/>
      <c r="LPP64" s="132"/>
      <c r="LPQ64" s="132"/>
      <c r="LPR64" s="132"/>
      <c r="LPS64" s="132"/>
      <c r="LPT64" s="132"/>
      <c r="LPU64" s="132"/>
      <c r="LPV64" s="132"/>
      <c r="LPW64" s="132"/>
      <c r="LPX64" s="132"/>
      <c r="LPY64" s="132"/>
      <c r="LPZ64" s="132"/>
      <c r="LQA64" s="132"/>
      <c r="LQB64" s="132"/>
      <c r="LQC64" s="132"/>
      <c r="LQD64" s="132"/>
      <c r="LQE64" s="132"/>
      <c r="LQF64" s="132"/>
      <c r="LQG64" s="132"/>
      <c r="LQH64" s="132"/>
      <c r="LQI64" s="132"/>
      <c r="LQJ64" s="132"/>
      <c r="LQK64" s="132"/>
      <c r="LQL64" s="132"/>
      <c r="LQM64" s="132"/>
      <c r="LQN64" s="132"/>
      <c r="LQO64" s="132"/>
      <c r="LQP64" s="132"/>
      <c r="LQQ64" s="132"/>
      <c r="LQR64" s="132"/>
      <c r="LQS64" s="132"/>
      <c r="LQT64" s="132"/>
      <c r="LQU64" s="132"/>
      <c r="LQV64" s="132"/>
      <c r="LQW64" s="132"/>
      <c r="LQX64" s="132"/>
      <c r="LQY64" s="132"/>
      <c r="LQZ64" s="132"/>
      <c r="LRA64" s="132"/>
      <c r="LRB64" s="132"/>
      <c r="LRC64" s="132"/>
      <c r="LRD64" s="132"/>
      <c r="LRE64" s="132"/>
      <c r="LRF64" s="132"/>
      <c r="LRG64" s="132"/>
      <c r="LRH64" s="132"/>
      <c r="LRI64" s="132"/>
      <c r="LRJ64" s="132"/>
      <c r="LRK64" s="132"/>
      <c r="LRL64" s="132"/>
      <c r="LRM64" s="132"/>
      <c r="LRN64" s="132"/>
      <c r="LRO64" s="132"/>
      <c r="LRP64" s="132"/>
      <c r="LRQ64" s="132"/>
      <c r="LRR64" s="132"/>
      <c r="LRS64" s="132"/>
      <c r="LRT64" s="132"/>
      <c r="LRU64" s="132"/>
      <c r="LRV64" s="132"/>
      <c r="LRW64" s="132"/>
      <c r="LRX64" s="132"/>
      <c r="LRY64" s="132"/>
      <c r="LRZ64" s="132"/>
      <c r="LSA64" s="132"/>
      <c r="LSB64" s="132"/>
      <c r="LSC64" s="132"/>
      <c r="LSD64" s="132"/>
      <c r="LSE64" s="132"/>
      <c r="LSF64" s="132"/>
      <c r="LSG64" s="132"/>
      <c r="LSH64" s="132"/>
      <c r="LSI64" s="132"/>
      <c r="LSJ64" s="132"/>
      <c r="LSK64" s="132"/>
      <c r="LSL64" s="132"/>
      <c r="LSM64" s="132"/>
      <c r="LSN64" s="132"/>
      <c r="LSO64" s="132"/>
      <c r="LSP64" s="132"/>
      <c r="LSQ64" s="132"/>
      <c r="LSR64" s="132"/>
      <c r="LSS64" s="132"/>
      <c r="LST64" s="132"/>
      <c r="LSU64" s="132"/>
      <c r="LSV64" s="132"/>
      <c r="LSW64" s="132"/>
      <c r="LSX64" s="132"/>
      <c r="LSY64" s="132"/>
      <c r="LSZ64" s="132"/>
      <c r="LTA64" s="132"/>
      <c r="LTB64" s="132"/>
      <c r="LTC64" s="132"/>
      <c r="LTD64" s="132"/>
      <c r="LTE64" s="132"/>
      <c r="LTF64" s="132"/>
      <c r="LTG64" s="132"/>
      <c r="LTH64" s="132"/>
      <c r="LTI64" s="132"/>
      <c r="LTJ64" s="132"/>
      <c r="LTK64" s="132"/>
      <c r="LTL64" s="132"/>
      <c r="LTM64" s="132"/>
      <c r="LTN64" s="132"/>
      <c r="LTO64" s="132"/>
      <c r="LTP64" s="132"/>
      <c r="LTQ64" s="132"/>
      <c r="LTR64" s="132"/>
      <c r="LTS64" s="132"/>
      <c r="LTT64" s="132"/>
      <c r="LTU64" s="132"/>
      <c r="LTV64" s="132"/>
      <c r="LTW64" s="132"/>
      <c r="LTX64" s="132"/>
      <c r="LTY64" s="132"/>
      <c r="LTZ64" s="132"/>
      <c r="LUA64" s="132"/>
      <c r="LUB64" s="132"/>
      <c r="LUC64" s="132"/>
      <c r="LUD64" s="132"/>
      <c r="LUE64" s="132"/>
      <c r="LUF64" s="132"/>
      <c r="LUG64" s="132"/>
      <c r="LUH64" s="132"/>
      <c r="LUI64" s="132"/>
      <c r="LUJ64" s="132"/>
      <c r="LUK64" s="132"/>
      <c r="LUL64" s="132"/>
      <c r="LUM64" s="132"/>
      <c r="LUN64" s="132"/>
      <c r="LUO64" s="132"/>
      <c r="LUP64" s="132"/>
      <c r="LUQ64" s="132"/>
      <c r="LUR64" s="132"/>
      <c r="LUS64" s="132"/>
      <c r="LUT64" s="132"/>
      <c r="LUU64" s="132"/>
      <c r="LUV64" s="132"/>
      <c r="LUW64" s="132"/>
      <c r="LUX64" s="132"/>
      <c r="LUY64" s="132"/>
      <c r="LUZ64" s="132"/>
      <c r="LVA64" s="132"/>
      <c r="LVB64" s="132"/>
      <c r="LVC64" s="132"/>
      <c r="LVD64" s="132"/>
      <c r="LVE64" s="132"/>
      <c r="LVF64" s="132"/>
      <c r="LVG64" s="132"/>
      <c r="LVH64" s="132"/>
      <c r="LVI64" s="132"/>
      <c r="LVJ64" s="132"/>
      <c r="LVK64" s="132"/>
      <c r="LVL64" s="132"/>
      <c r="LVM64" s="132"/>
      <c r="LVN64" s="132"/>
      <c r="LVO64" s="132"/>
      <c r="LVP64" s="132"/>
      <c r="LVQ64" s="132"/>
      <c r="LVR64" s="132"/>
      <c r="LVS64" s="132"/>
      <c r="LVT64" s="132"/>
      <c r="LVU64" s="132"/>
      <c r="LVV64" s="132"/>
      <c r="LVW64" s="132"/>
      <c r="LVX64" s="132"/>
      <c r="LVY64" s="132"/>
      <c r="LVZ64" s="132"/>
      <c r="LWA64" s="132"/>
      <c r="LWB64" s="132"/>
      <c r="LWC64" s="132"/>
      <c r="LWD64" s="132"/>
      <c r="LWE64" s="132"/>
      <c r="LWF64" s="132"/>
      <c r="LWG64" s="132"/>
      <c r="LWH64" s="132"/>
      <c r="LWI64" s="132"/>
      <c r="LWJ64" s="132"/>
      <c r="LWK64" s="132"/>
      <c r="LWL64" s="132"/>
      <c r="LWM64" s="132"/>
      <c r="LWN64" s="132"/>
      <c r="LWO64" s="132"/>
      <c r="LWP64" s="132"/>
      <c r="LWQ64" s="132"/>
      <c r="LWR64" s="132"/>
      <c r="LWS64" s="132"/>
      <c r="LWT64" s="132"/>
      <c r="LWU64" s="132"/>
      <c r="LWV64" s="132"/>
      <c r="LWW64" s="132"/>
      <c r="LWX64" s="132"/>
      <c r="LWY64" s="132"/>
      <c r="LWZ64" s="132"/>
      <c r="LXA64" s="132"/>
      <c r="LXB64" s="132"/>
      <c r="LXC64" s="132"/>
      <c r="LXD64" s="132"/>
      <c r="LXE64" s="132"/>
      <c r="LXF64" s="132"/>
      <c r="LXG64" s="132"/>
      <c r="LXH64" s="132"/>
      <c r="LXI64" s="132"/>
      <c r="LXJ64" s="132"/>
      <c r="LXK64" s="132"/>
      <c r="LXL64" s="132"/>
      <c r="LXM64" s="132"/>
      <c r="LXN64" s="132"/>
      <c r="LXO64" s="132"/>
      <c r="LXP64" s="132"/>
      <c r="LXQ64" s="132"/>
      <c r="LXR64" s="132"/>
      <c r="LXS64" s="132"/>
      <c r="LXT64" s="132"/>
      <c r="LXU64" s="132"/>
      <c r="LXV64" s="132"/>
      <c r="LXW64" s="132"/>
      <c r="LXX64" s="132"/>
      <c r="LXY64" s="132"/>
      <c r="LXZ64" s="132"/>
      <c r="LYA64" s="132"/>
      <c r="LYB64" s="132"/>
      <c r="LYC64" s="132"/>
      <c r="LYD64" s="132"/>
      <c r="LYE64" s="132"/>
      <c r="LYF64" s="132"/>
      <c r="LYG64" s="132"/>
      <c r="LYH64" s="132"/>
      <c r="LYI64" s="132"/>
      <c r="LYJ64" s="132"/>
      <c r="LYK64" s="132"/>
      <c r="LYL64" s="132"/>
      <c r="LYM64" s="132"/>
      <c r="LYN64" s="132"/>
      <c r="LYO64" s="132"/>
      <c r="LYP64" s="132"/>
      <c r="LYQ64" s="132"/>
      <c r="LYR64" s="132"/>
      <c r="LYS64" s="132"/>
      <c r="LYT64" s="132"/>
      <c r="LYU64" s="132"/>
      <c r="LYV64" s="132"/>
      <c r="LYW64" s="132"/>
      <c r="LYX64" s="132"/>
      <c r="LYY64" s="132"/>
      <c r="LYZ64" s="132"/>
      <c r="LZA64" s="132"/>
      <c r="LZB64" s="132"/>
      <c r="LZC64" s="132"/>
      <c r="LZD64" s="132"/>
      <c r="LZE64" s="132"/>
      <c r="LZF64" s="132"/>
      <c r="LZG64" s="132"/>
      <c r="LZH64" s="132"/>
      <c r="LZI64" s="132"/>
      <c r="LZJ64" s="132"/>
      <c r="LZK64" s="132"/>
      <c r="LZL64" s="132"/>
      <c r="LZM64" s="132"/>
      <c r="LZN64" s="132"/>
      <c r="LZO64" s="132"/>
      <c r="LZP64" s="132"/>
      <c r="LZQ64" s="132"/>
      <c r="LZR64" s="132"/>
      <c r="LZS64" s="132"/>
      <c r="LZT64" s="132"/>
      <c r="LZU64" s="132"/>
      <c r="LZV64" s="132"/>
      <c r="LZW64" s="132"/>
      <c r="LZX64" s="132"/>
      <c r="LZY64" s="132"/>
      <c r="LZZ64" s="132"/>
      <c r="MAA64" s="132"/>
      <c r="MAB64" s="132"/>
      <c r="MAC64" s="132"/>
      <c r="MAD64" s="132"/>
      <c r="MAE64" s="132"/>
      <c r="MAF64" s="132"/>
      <c r="MAG64" s="132"/>
      <c r="MAH64" s="132"/>
      <c r="MAI64" s="132"/>
      <c r="MAJ64" s="132"/>
      <c r="MAK64" s="132"/>
      <c r="MAL64" s="132"/>
      <c r="MAM64" s="132"/>
      <c r="MAN64" s="132"/>
      <c r="MAO64" s="132"/>
      <c r="MAP64" s="132"/>
      <c r="MAQ64" s="132"/>
      <c r="MAR64" s="132"/>
      <c r="MAS64" s="132"/>
      <c r="MAT64" s="132"/>
      <c r="MAU64" s="132"/>
      <c r="MAV64" s="132"/>
      <c r="MAW64" s="132"/>
      <c r="MAX64" s="132"/>
      <c r="MAY64" s="132"/>
      <c r="MAZ64" s="132"/>
      <c r="MBA64" s="132"/>
      <c r="MBB64" s="132"/>
      <c r="MBC64" s="132"/>
      <c r="MBD64" s="132"/>
      <c r="MBE64" s="132"/>
      <c r="MBF64" s="132"/>
      <c r="MBG64" s="132"/>
      <c r="MBH64" s="132"/>
      <c r="MBI64" s="132"/>
      <c r="MBJ64" s="132"/>
      <c r="MBK64" s="132"/>
      <c r="MBL64" s="132"/>
      <c r="MBM64" s="132"/>
      <c r="MBN64" s="132"/>
      <c r="MBO64" s="132"/>
      <c r="MBP64" s="132"/>
      <c r="MBQ64" s="132"/>
      <c r="MBR64" s="132"/>
      <c r="MBS64" s="132"/>
      <c r="MBT64" s="132"/>
      <c r="MBU64" s="132"/>
      <c r="MBV64" s="132"/>
      <c r="MBW64" s="132"/>
      <c r="MBX64" s="132"/>
      <c r="MBY64" s="132"/>
      <c r="MBZ64" s="132"/>
      <c r="MCA64" s="132"/>
      <c r="MCB64" s="132"/>
      <c r="MCC64" s="132"/>
      <c r="MCD64" s="132"/>
      <c r="MCE64" s="132"/>
      <c r="MCF64" s="132"/>
      <c r="MCG64" s="132"/>
      <c r="MCH64" s="132"/>
      <c r="MCI64" s="132"/>
      <c r="MCJ64" s="132"/>
      <c r="MCK64" s="132"/>
      <c r="MCL64" s="132"/>
      <c r="MCM64" s="132"/>
      <c r="MCN64" s="132"/>
      <c r="MCO64" s="132"/>
      <c r="MCP64" s="132"/>
      <c r="MCQ64" s="132"/>
      <c r="MCR64" s="132"/>
      <c r="MCS64" s="132"/>
      <c r="MCT64" s="132"/>
      <c r="MCU64" s="132"/>
      <c r="MCV64" s="132"/>
      <c r="MCW64" s="132"/>
      <c r="MCX64" s="132"/>
      <c r="MCY64" s="132"/>
      <c r="MCZ64" s="132"/>
      <c r="MDA64" s="132"/>
      <c r="MDB64" s="132"/>
      <c r="MDC64" s="132"/>
      <c r="MDD64" s="132"/>
      <c r="MDE64" s="132"/>
      <c r="MDF64" s="132"/>
      <c r="MDG64" s="132"/>
      <c r="MDH64" s="132"/>
      <c r="MDI64" s="132"/>
      <c r="MDJ64" s="132"/>
      <c r="MDK64" s="132"/>
      <c r="MDL64" s="132"/>
      <c r="MDM64" s="132"/>
      <c r="MDN64" s="132"/>
      <c r="MDO64" s="132"/>
      <c r="MDP64" s="132"/>
      <c r="MDQ64" s="132"/>
      <c r="MDR64" s="132"/>
      <c r="MDS64" s="132"/>
      <c r="MDT64" s="132"/>
      <c r="MDU64" s="132"/>
      <c r="MDV64" s="132"/>
      <c r="MDW64" s="132"/>
      <c r="MDX64" s="132"/>
      <c r="MDY64" s="132"/>
      <c r="MDZ64" s="132"/>
      <c r="MEA64" s="132"/>
      <c r="MEB64" s="132"/>
      <c r="MEC64" s="132"/>
      <c r="MED64" s="132"/>
      <c r="MEE64" s="132"/>
      <c r="MEF64" s="132"/>
      <c r="MEG64" s="132"/>
      <c r="MEH64" s="132"/>
      <c r="MEI64" s="132"/>
      <c r="MEJ64" s="132"/>
      <c r="MEK64" s="132"/>
      <c r="MEL64" s="132"/>
      <c r="MEM64" s="132"/>
      <c r="MEN64" s="132"/>
      <c r="MEO64" s="132"/>
      <c r="MEP64" s="132"/>
      <c r="MEQ64" s="132"/>
      <c r="MER64" s="132"/>
      <c r="MES64" s="132"/>
      <c r="MET64" s="132"/>
      <c r="MEU64" s="132"/>
      <c r="MEV64" s="132"/>
      <c r="MEW64" s="132"/>
      <c r="MEX64" s="132"/>
      <c r="MEY64" s="132"/>
      <c r="MEZ64" s="132"/>
      <c r="MFA64" s="132"/>
      <c r="MFB64" s="132"/>
      <c r="MFC64" s="132"/>
      <c r="MFD64" s="132"/>
      <c r="MFE64" s="132"/>
      <c r="MFF64" s="132"/>
      <c r="MFG64" s="132"/>
      <c r="MFH64" s="132"/>
      <c r="MFI64" s="132"/>
      <c r="MFJ64" s="132"/>
      <c r="MFK64" s="132"/>
      <c r="MFL64" s="132"/>
      <c r="MFM64" s="132"/>
      <c r="MFN64" s="132"/>
      <c r="MFO64" s="132"/>
      <c r="MFP64" s="132"/>
      <c r="MFQ64" s="132"/>
      <c r="MFR64" s="132"/>
      <c r="MFS64" s="132"/>
      <c r="MFT64" s="132"/>
      <c r="MFU64" s="132"/>
      <c r="MFV64" s="132"/>
      <c r="MFW64" s="132"/>
      <c r="MFX64" s="132"/>
      <c r="MFY64" s="132"/>
      <c r="MFZ64" s="132"/>
      <c r="MGA64" s="132"/>
      <c r="MGB64" s="132"/>
      <c r="MGC64" s="132"/>
      <c r="MGD64" s="132"/>
      <c r="MGE64" s="132"/>
      <c r="MGF64" s="132"/>
      <c r="MGG64" s="132"/>
      <c r="MGH64" s="132"/>
      <c r="MGI64" s="132"/>
      <c r="MGJ64" s="132"/>
      <c r="MGK64" s="132"/>
      <c r="MGL64" s="132"/>
      <c r="MGM64" s="132"/>
      <c r="MGN64" s="132"/>
      <c r="MGO64" s="132"/>
      <c r="MGP64" s="132"/>
      <c r="MGQ64" s="132"/>
      <c r="MGR64" s="132"/>
      <c r="MGS64" s="132"/>
      <c r="MGT64" s="132"/>
      <c r="MGU64" s="132"/>
      <c r="MGV64" s="132"/>
      <c r="MGW64" s="132"/>
      <c r="MGX64" s="132"/>
      <c r="MGY64" s="132"/>
      <c r="MGZ64" s="132"/>
      <c r="MHA64" s="132"/>
      <c r="MHB64" s="132"/>
      <c r="MHC64" s="132"/>
      <c r="MHD64" s="132"/>
      <c r="MHE64" s="132"/>
      <c r="MHF64" s="132"/>
      <c r="MHG64" s="132"/>
      <c r="MHH64" s="132"/>
      <c r="MHI64" s="132"/>
      <c r="MHJ64" s="132"/>
      <c r="MHK64" s="132"/>
      <c r="MHL64" s="132"/>
      <c r="MHM64" s="132"/>
      <c r="MHN64" s="132"/>
      <c r="MHO64" s="132"/>
      <c r="MHP64" s="132"/>
      <c r="MHQ64" s="132"/>
      <c r="MHR64" s="132"/>
      <c r="MHS64" s="132"/>
      <c r="MHT64" s="132"/>
      <c r="MHU64" s="132"/>
      <c r="MHV64" s="132"/>
      <c r="MHW64" s="132"/>
      <c r="MHX64" s="132"/>
      <c r="MHY64" s="132"/>
      <c r="MHZ64" s="132"/>
      <c r="MIA64" s="132"/>
      <c r="MIB64" s="132"/>
      <c r="MIC64" s="132"/>
      <c r="MID64" s="132"/>
      <c r="MIE64" s="132"/>
      <c r="MIF64" s="132"/>
      <c r="MIG64" s="132"/>
      <c r="MIH64" s="132"/>
      <c r="MII64" s="132"/>
      <c r="MIJ64" s="132"/>
      <c r="MIK64" s="132"/>
      <c r="MIL64" s="132"/>
      <c r="MIM64" s="132"/>
      <c r="MIN64" s="132"/>
      <c r="MIO64" s="132"/>
      <c r="MIP64" s="132"/>
      <c r="MIQ64" s="132"/>
      <c r="MIR64" s="132"/>
      <c r="MIS64" s="132"/>
      <c r="MIT64" s="132"/>
      <c r="MIU64" s="132"/>
      <c r="MIV64" s="132"/>
      <c r="MIW64" s="132"/>
      <c r="MIX64" s="132"/>
      <c r="MIY64" s="132"/>
      <c r="MIZ64" s="132"/>
      <c r="MJA64" s="132"/>
      <c r="MJB64" s="132"/>
      <c r="MJC64" s="132"/>
      <c r="MJD64" s="132"/>
      <c r="MJE64" s="132"/>
      <c r="MJF64" s="132"/>
      <c r="MJG64" s="132"/>
      <c r="MJH64" s="132"/>
      <c r="MJI64" s="132"/>
      <c r="MJJ64" s="132"/>
      <c r="MJK64" s="132"/>
      <c r="MJL64" s="132"/>
      <c r="MJM64" s="132"/>
      <c r="MJN64" s="132"/>
      <c r="MJO64" s="132"/>
      <c r="MJP64" s="132"/>
      <c r="MJQ64" s="132"/>
      <c r="MJR64" s="132"/>
      <c r="MJS64" s="132"/>
      <c r="MJT64" s="132"/>
      <c r="MJU64" s="132"/>
      <c r="MJV64" s="132"/>
      <c r="MJW64" s="132"/>
      <c r="MJX64" s="132"/>
      <c r="MJY64" s="132"/>
      <c r="MJZ64" s="132"/>
      <c r="MKA64" s="132"/>
      <c r="MKB64" s="132"/>
      <c r="MKC64" s="132"/>
      <c r="MKD64" s="132"/>
      <c r="MKE64" s="132"/>
      <c r="MKF64" s="132"/>
      <c r="MKG64" s="132"/>
      <c r="MKH64" s="132"/>
      <c r="MKI64" s="132"/>
      <c r="MKJ64" s="132"/>
      <c r="MKK64" s="132"/>
      <c r="MKL64" s="132"/>
      <c r="MKM64" s="132"/>
      <c r="MKN64" s="132"/>
      <c r="MKO64" s="132"/>
      <c r="MKP64" s="132"/>
      <c r="MKQ64" s="132"/>
      <c r="MKR64" s="132"/>
      <c r="MKS64" s="132"/>
      <c r="MKT64" s="132"/>
      <c r="MKU64" s="132"/>
      <c r="MKV64" s="132"/>
      <c r="MKW64" s="132"/>
      <c r="MKX64" s="132"/>
      <c r="MKY64" s="132"/>
      <c r="MKZ64" s="132"/>
      <c r="MLA64" s="132"/>
      <c r="MLB64" s="132"/>
      <c r="MLC64" s="132"/>
      <c r="MLD64" s="132"/>
      <c r="MLE64" s="132"/>
      <c r="MLF64" s="132"/>
      <c r="MLG64" s="132"/>
      <c r="MLH64" s="132"/>
      <c r="MLI64" s="132"/>
      <c r="MLJ64" s="132"/>
      <c r="MLK64" s="132"/>
      <c r="MLL64" s="132"/>
      <c r="MLM64" s="132"/>
      <c r="MLN64" s="132"/>
      <c r="MLO64" s="132"/>
      <c r="MLP64" s="132"/>
      <c r="MLQ64" s="132"/>
      <c r="MLR64" s="132"/>
      <c r="MLS64" s="132"/>
      <c r="MLT64" s="132"/>
      <c r="MLU64" s="132"/>
      <c r="MLV64" s="132"/>
      <c r="MLW64" s="132"/>
      <c r="MLX64" s="132"/>
      <c r="MLY64" s="132"/>
      <c r="MLZ64" s="132"/>
      <c r="MMA64" s="132"/>
      <c r="MMB64" s="132"/>
      <c r="MMC64" s="132"/>
      <c r="MMD64" s="132"/>
      <c r="MME64" s="132"/>
      <c r="MMF64" s="132"/>
      <c r="MMG64" s="132"/>
      <c r="MMH64" s="132"/>
      <c r="MMI64" s="132"/>
      <c r="MMJ64" s="132"/>
      <c r="MMK64" s="132"/>
      <c r="MML64" s="132"/>
      <c r="MMM64" s="132"/>
      <c r="MMN64" s="132"/>
      <c r="MMO64" s="132"/>
      <c r="MMP64" s="132"/>
      <c r="MMQ64" s="132"/>
      <c r="MMR64" s="132"/>
      <c r="MMS64" s="132"/>
      <c r="MMT64" s="132"/>
      <c r="MMU64" s="132"/>
      <c r="MMV64" s="132"/>
      <c r="MMW64" s="132"/>
      <c r="MMX64" s="132"/>
      <c r="MMY64" s="132"/>
      <c r="MMZ64" s="132"/>
      <c r="MNA64" s="132"/>
      <c r="MNB64" s="132"/>
      <c r="MNC64" s="132"/>
      <c r="MND64" s="132"/>
      <c r="MNE64" s="132"/>
      <c r="MNF64" s="132"/>
      <c r="MNG64" s="132"/>
      <c r="MNH64" s="132"/>
      <c r="MNI64" s="132"/>
      <c r="MNJ64" s="132"/>
      <c r="MNK64" s="132"/>
      <c r="MNL64" s="132"/>
      <c r="MNM64" s="132"/>
      <c r="MNN64" s="132"/>
      <c r="MNO64" s="132"/>
      <c r="MNP64" s="132"/>
      <c r="MNQ64" s="132"/>
      <c r="MNR64" s="132"/>
      <c r="MNS64" s="132"/>
      <c r="MNT64" s="132"/>
      <c r="MNU64" s="132"/>
      <c r="MNV64" s="132"/>
      <c r="MNW64" s="132"/>
      <c r="MNX64" s="132"/>
      <c r="MNY64" s="132"/>
      <c r="MNZ64" s="132"/>
      <c r="MOA64" s="132"/>
      <c r="MOB64" s="132"/>
      <c r="MOC64" s="132"/>
      <c r="MOD64" s="132"/>
      <c r="MOE64" s="132"/>
      <c r="MOF64" s="132"/>
      <c r="MOG64" s="132"/>
      <c r="MOH64" s="132"/>
      <c r="MOI64" s="132"/>
      <c r="MOJ64" s="132"/>
      <c r="MOK64" s="132"/>
      <c r="MOL64" s="132"/>
      <c r="MOM64" s="132"/>
      <c r="MON64" s="132"/>
      <c r="MOO64" s="132"/>
      <c r="MOP64" s="132"/>
      <c r="MOQ64" s="132"/>
      <c r="MOR64" s="132"/>
      <c r="MOS64" s="132"/>
      <c r="MOT64" s="132"/>
      <c r="MOU64" s="132"/>
      <c r="MOV64" s="132"/>
      <c r="MOW64" s="132"/>
      <c r="MOX64" s="132"/>
      <c r="MOY64" s="132"/>
      <c r="MOZ64" s="132"/>
      <c r="MPA64" s="132"/>
      <c r="MPB64" s="132"/>
      <c r="MPC64" s="132"/>
      <c r="MPD64" s="132"/>
      <c r="MPE64" s="132"/>
      <c r="MPF64" s="132"/>
      <c r="MPG64" s="132"/>
      <c r="MPH64" s="132"/>
      <c r="MPI64" s="132"/>
      <c r="MPJ64" s="132"/>
      <c r="MPK64" s="132"/>
      <c r="MPL64" s="132"/>
      <c r="MPM64" s="132"/>
      <c r="MPN64" s="132"/>
      <c r="MPO64" s="132"/>
      <c r="MPP64" s="132"/>
      <c r="MPQ64" s="132"/>
      <c r="MPR64" s="132"/>
      <c r="MPS64" s="132"/>
      <c r="MPT64" s="132"/>
      <c r="MPU64" s="132"/>
      <c r="MPV64" s="132"/>
      <c r="MPW64" s="132"/>
      <c r="MPX64" s="132"/>
      <c r="MPY64" s="132"/>
      <c r="MPZ64" s="132"/>
      <c r="MQA64" s="132"/>
      <c r="MQB64" s="132"/>
      <c r="MQC64" s="132"/>
      <c r="MQD64" s="132"/>
      <c r="MQE64" s="132"/>
      <c r="MQF64" s="132"/>
      <c r="MQG64" s="132"/>
      <c r="MQH64" s="132"/>
      <c r="MQI64" s="132"/>
      <c r="MQJ64" s="132"/>
      <c r="MQK64" s="132"/>
      <c r="MQL64" s="132"/>
      <c r="MQM64" s="132"/>
      <c r="MQN64" s="132"/>
      <c r="MQO64" s="132"/>
      <c r="MQP64" s="132"/>
      <c r="MQQ64" s="132"/>
      <c r="MQR64" s="132"/>
      <c r="MQS64" s="132"/>
      <c r="MQT64" s="132"/>
      <c r="MQU64" s="132"/>
      <c r="MQV64" s="132"/>
      <c r="MQW64" s="132"/>
      <c r="MQX64" s="132"/>
      <c r="MQY64" s="132"/>
      <c r="MQZ64" s="132"/>
      <c r="MRA64" s="132"/>
      <c r="MRB64" s="132"/>
      <c r="MRC64" s="132"/>
      <c r="MRD64" s="132"/>
      <c r="MRE64" s="132"/>
      <c r="MRF64" s="132"/>
      <c r="MRG64" s="132"/>
      <c r="MRH64" s="132"/>
      <c r="MRI64" s="132"/>
      <c r="MRJ64" s="132"/>
      <c r="MRK64" s="132"/>
      <c r="MRL64" s="132"/>
      <c r="MRM64" s="132"/>
      <c r="MRN64" s="132"/>
      <c r="MRO64" s="132"/>
      <c r="MRP64" s="132"/>
      <c r="MRQ64" s="132"/>
      <c r="MRR64" s="132"/>
      <c r="MRS64" s="132"/>
      <c r="MRT64" s="132"/>
      <c r="MRU64" s="132"/>
      <c r="MRV64" s="132"/>
      <c r="MRW64" s="132"/>
      <c r="MRX64" s="132"/>
      <c r="MRY64" s="132"/>
      <c r="MRZ64" s="132"/>
      <c r="MSA64" s="132"/>
      <c r="MSB64" s="132"/>
      <c r="MSC64" s="132"/>
      <c r="MSD64" s="132"/>
      <c r="MSE64" s="132"/>
      <c r="MSF64" s="132"/>
      <c r="MSG64" s="132"/>
      <c r="MSH64" s="132"/>
      <c r="MSI64" s="132"/>
      <c r="MSJ64" s="132"/>
      <c r="MSK64" s="132"/>
      <c r="MSL64" s="132"/>
      <c r="MSM64" s="132"/>
      <c r="MSN64" s="132"/>
      <c r="MSO64" s="132"/>
      <c r="MSP64" s="132"/>
      <c r="MSQ64" s="132"/>
      <c r="MSR64" s="132"/>
      <c r="MSS64" s="132"/>
      <c r="MST64" s="132"/>
      <c r="MSU64" s="132"/>
      <c r="MSV64" s="132"/>
      <c r="MSW64" s="132"/>
      <c r="MSX64" s="132"/>
      <c r="MSY64" s="132"/>
      <c r="MSZ64" s="132"/>
      <c r="MTA64" s="132"/>
      <c r="MTB64" s="132"/>
      <c r="MTC64" s="132"/>
      <c r="MTD64" s="132"/>
      <c r="MTE64" s="132"/>
      <c r="MTF64" s="132"/>
      <c r="MTG64" s="132"/>
      <c r="MTH64" s="132"/>
      <c r="MTI64" s="132"/>
      <c r="MTJ64" s="132"/>
      <c r="MTK64" s="132"/>
      <c r="MTL64" s="132"/>
      <c r="MTM64" s="132"/>
      <c r="MTN64" s="132"/>
      <c r="MTO64" s="132"/>
      <c r="MTP64" s="132"/>
      <c r="MTQ64" s="132"/>
      <c r="MTR64" s="132"/>
      <c r="MTS64" s="132"/>
      <c r="MTT64" s="132"/>
      <c r="MTU64" s="132"/>
      <c r="MTV64" s="132"/>
      <c r="MTW64" s="132"/>
      <c r="MTX64" s="132"/>
      <c r="MTY64" s="132"/>
      <c r="MTZ64" s="132"/>
      <c r="MUA64" s="132"/>
      <c r="MUB64" s="132"/>
      <c r="MUC64" s="132"/>
      <c r="MUD64" s="132"/>
      <c r="MUE64" s="132"/>
      <c r="MUF64" s="132"/>
      <c r="MUG64" s="132"/>
      <c r="MUH64" s="132"/>
      <c r="MUI64" s="132"/>
      <c r="MUJ64" s="132"/>
      <c r="MUK64" s="132"/>
      <c r="MUL64" s="132"/>
      <c r="MUM64" s="132"/>
      <c r="MUN64" s="132"/>
      <c r="MUO64" s="132"/>
      <c r="MUP64" s="132"/>
      <c r="MUQ64" s="132"/>
      <c r="MUR64" s="132"/>
      <c r="MUS64" s="132"/>
      <c r="MUT64" s="132"/>
      <c r="MUU64" s="132"/>
      <c r="MUV64" s="132"/>
      <c r="MUW64" s="132"/>
      <c r="MUX64" s="132"/>
      <c r="MUY64" s="132"/>
      <c r="MUZ64" s="132"/>
      <c r="MVA64" s="132"/>
      <c r="MVB64" s="132"/>
      <c r="MVC64" s="132"/>
      <c r="MVD64" s="132"/>
      <c r="MVE64" s="132"/>
      <c r="MVF64" s="132"/>
      <c r="MVG64" s="132"/>
      <c r="MVH64" s="132"/>
      <c r="MVI64" s="132"/>
      <c r="MVJ64" s="132"/>
      <c r="MVK64" s="132"/>
      <c r="MVL64" s="132"/>
      <c r="MVM64" s="132"/>
      <c r="MVN64" s="132"/>
      <c r="MVO64" s="132"/>
      <c r="MVP64" s="132"/>
      <c r="MVQ64" s="132"/>
      <c r="MVR64" s="132"/>
      <c r="MVS64" s="132"/>
      <c r="MVT64" s="132"/>
      <c r="MVU64" s="132"/>
      <c r="MVV64" s="132"/>
      <c r="MVW64" s="132"/>
      <c r="MVX64" s="132"/>
      <c r="MVY64" s="132"/>
      <c r="MVZ64" s="132"/>
      <c r="MWA64" s="132"/>
      <c r="MWB64" s="132"/>
      <c r="MWC64" s="132"/>
      <c r="MWD64" s="132"/>
      <c r="MWE64" s="132"/>
      <c r="MWF64" s="132"/>
      <c r="MWG64" s="132"/>
      <c r="MWH64" s="132"/>
      <c r="MWI64" s="132"/>
      <c r="MWJ64" s="132"/>
      <c r="MWK64" s="132"/>
      <c r="MWL64" s="132"/>
      <c r="MWM64" s="132"/>
      <c r="MWN64" s="132"/>
      <c r="MWO64" s="132"/>
      <c r="MWP64" s="132"/>
      <c r="MWQ64" s="132"/>
      <c r="MWR64" s="132"/>
      <c r="MWS64" s="132"/>
      <c r="MWT64" s="132"/>
      <c r="MWU64" s="132"/>
      <c r="MWV64" s="132"/>
      <c r="MWW64" s="132"/>
      <c r="MWX64" s="132"/>
      <c r="MWY64" s="132"/>
      <c r="MWZ64" s="132"/>
      <c r="MXA64" s="132"/>
      <c r="MXB64" s="132"/>
      <c r="MXC64" s="132"/>
      <c r="MXD64" s="132"/>
      <c r="MXE64" s="132"/>
      <c r="MXF64" s="132"/>
      <c r="MXG64" s="132"/>
      <c r="MXH64" s="132"/>
      <c r="MXI64" s="132"/>
      <c r="MXJ64" s="132"/>
      <c r="MXK64" s="132"/>
      <c r="MXL64" s="132"/>
      <c r="MXM64" s="132"/>
      <c r="MXN64" s="132"/>
      <c r="MXO64" s="132"/>
      <c r="MXP64" s="132"/>
      <c r="MXQ64" s="132"/>
      <c r="MXR64" s="132"/>
      <c r="MXS64" s="132"/>
      <c r="MXT64" s="132"/>
      <c r="MXU64" s="132"/>
      <c r="MXV64" s="132"/>
      <c r="MXW64" s="132"/>
      <c r="MXX64" s="132"/>
      <c r="MXY64" s="132"/>
      <c r="MXZ64" s="132"/>
      <c r="MYA64" s="132"/>
      <c r="MYB64" s="132"/>
      <c r="MYC64" s="132"/>
      <c r="MYD64" s="132"/>
      <c r="MYE64" s="132"/>
      <c r="MYF64" s="132"/>
      <c r="MYG64" s="132"/>
      <c r="MYH64" s="132"/>
      <c r="MYI64" s="132"/>
      <c r="MYJ64" s="132"/>
      <c r="MYK64" s="132"/>
      <c r="MYL64" s="132"/>
      <c r="MYM64" s="132"/>
      <c r="MYN64" s="132"/>
      <c r="MYO64" s="132"/>
      <c r="MYP64" s="132"/>
      <c r="MYQ64" s="132"/>
      <c r="MYR64" s="132"/>
      <c r="MYS64" s="132"/>
      <c r="MYT64" s="132"/>
      <c r="MYU64" s="132"/>
      <c r="MYV64" s="132"/>
      <c r="MYW64" s="132"/>
      <c r="MYX64" s="132"/>
      <c r="MYY64" s="132"/>
      <c r="MYZ64" s="132"/>
      <c r="MZA64" s="132"/>
      <c r="MZB64" s="132"/>
      <c r="MZC64" s="132"/>
      <c r="MZD64" s="132"/>
      <c r="MZE64" s="132"/>
      <c r="MZF64" s="132"/>
      <c r="MZG64" s="132"/>
      <c r="MZH64" s="132"/>
      <c r="MZI64" s="132"/>
      <c r="MZJ64" s="132"/>
      <c r="MZK64" s="132"/>
      <c r="MZL64" s="132"/>
      <c r="MZM64" s="132"/>
      <c r="MZN64" s="132"/>
      <c r="MZO64" s="132"/>
      <c r="MZP64" s="132"/>
      <c r="MZQ64" s="132"/>
      <c r="MZR64" s="132"/>
      <c r="MZS64" s="132"/>
      <c r="MZT64" s="132"/>
      <c r="MZU64" s="132"/>
      <c r="MZV64" s="132"/>
      <c r="MZW64" s="132"/>
      <c r="MZX64" s="132"/>
      <c r="MZY64" s="132"/>
      <c r="MZZ64" s="132"/>
      <c r="NAA64" s="132"/>
      <c r="NAB64" s="132"/>
      <c r="NAC64" s="132"/>
      <c r="NAD64" s="132"/>
      <c r="NAE64" s="132"/>
      <c r="NAF64" s="132"/>
      <c r="NAG64" s="132"/>
      <c r="NAH64" s="132"/>
      <c r="NAI64" s="132"/>
      <c r="NAJ64" s="132"/>
      <c r="NAK64" s="132"/>
      <c r="NAL64" s="132"/>
      <c r="NAM64" s="132"/>
      <c r="NAN64" s="132"/>
      <c r="NAO64" s="132"/>
      <c r="NAP64" s="132"/>
      <c r="NAQ64" s="132"/>
      <c r="NAR64" s="132"/>
      <c r="NAS64" s="132"/>
      <c r="NAT64" s="132"/>
      <c r="NAU64" s="132"/>
      <c r="NAV64" s="132"/>
      <c r="NAW64" s="132"/>
      <c r="NAX64" s="132"/>
      <c r="NAY64" s="132"/>
      <c r="NAZ64" s="132"/>
      <c r="NBA64" s="132"/>
      <c r="NBB64" s="132"/>
      <c r="NBC64" s="132"/>
      <c r="NBD64" s="132"/>
      <c r="NBE64" s="132"/>
      <c r="NBF64" s="132"/>
      <c r="NBG64" s="132"/>
      <c r="NBH64" s="132"/>
      <c r="NBI64" s="132"/>
      <c r="NBJ64" s="132"/>
      <c r="NBK64" s="132"/>
      <c r="NBL64" s="132"/>
      <c r="NBM64" s="132"/>
      <c r="NBN64" s="132"/>
      <c r="NBO64" s="132"/>
      <c r="NBP64" s="132"/>
      <c r="NBQ64" s="132"/>
      <c r="NBR64" s="132"/>
      <c r="NBS64" s="132"/>
      <c r="NBT64" s="132"/>
      <c r="NBU64" s="132"/>
      <c r="NBV64" s="132"/>
      <c r="NBW64" s="132"/>
      <c r="NBX64" s="132"/>
      <c r="NBY64" s="132"/>
      <c r="NBZ64" s="132"/>
      <c r="NCA64" s="132"/>
      <c r="NCB64" s="132"/>
      <c r="NCC64" s="132"/>
      <c r="NCD64" s="132"/>
      <c r="NCE64" s="132"/>
      <c r="NCF64" s="132"/>
      <c r="NCG64" s="132"/>
      <c r="NCH64" s="132"/>
      <c r="NCI64" s="132"/>
      <c r="NCJ64" s="132"/>
      <c r="NCK64" s="132"/>
      <c r="NCL64" s="132"/>
      <c r="NCM64" s="132"/>
      <c r="NCN64" s="132"/>
      <c r="NCO64" s="132"/>
      <c r="NCP64" s="132"/>
      <c r="NCQ64" s="132"/>
      <c r="NCR64" s="132"/>
      <c r="NCS64" s="132"/>
      <c r="NCT64" s="132"/>
      <c r="NCU64" s="132"/>
      <c r="NCV64" s="132"/>
      <c r="NCW64" s="132"/>
      <c r="NCX64" s="132"/>
      <c r="NCY64" s="132"/>
      <c r="NCZ64" s="132"/>
      <c r="NDA64" s="132"/>
      <c r="NDB64" s="132"/>
      <c r="NDC64" s="132"/>
      <c r="NDD64" s="132"/>
      <c r="NDE64" s="132"/>
      <c r="NDF64" s="132"/>
      <c r="NDG64" s="132"/>
      <c r="NDH64" s="132"/>
      <c r="NDI64" s="132"/>
      <c r="NDJ64" s="132"/>
      <c r="NDK64" s="132"/>
      <c r="NDL64" s="132"/>
      <c r="NDM64" s="132"/>
      <c r="NDN64" s="132"/>
      <c r="NDO64" s="132"/>
      <c r="NDP64" s="132"/>
      <c r="NDQ64" s="132"/>
      <c r="NDR64" s="132"/>
      <c r="NDS64" s="132"/>
      <c r="NDT64" s="132"/>
      <c r="NDU64" s="132"/>
      <c r="NDV64" s="132"/>
      <c r="NDW64" s="132"/>
      <c r="NDX64" s="132"/>
      <c r="NDY64" s="132"/>
      <c r="NDZ64" s="132"/>
      <c r="NEA64" s="132"/>
      <c r="NEB64" s="132"/>
      <c r="NEC64" s="132"/>
      <c r="NED64" s="132"/>
      <c r="NEE64" s="132"/>
      <c r="NEF64" s="132"/>
      <c r="NEG64" s="132"/>
      <c r="NEH64" s="132"/>
      <c r="NEI64" s="132"/>
      <c r="NEJ64" s="132"/>
      <c r="NEK64" s="132"/>
      <c r="NEL64" s="132"/>
      <c r="NEM64" s="132"/>
      <c r="NEN64" s="132"/>
      <c r="NEO64" s="132"/>
      <c r="NEP64" s="132"/>
      <c r="NEQ64" s="132"/>
      <c r="NER64" s="132"/>
      <c r="NES64" s="132"/>
      <c r="NET64" s="132"/>
      <c r="NEU64" s="132"/>
      <c r="NEV64" s="132"/>
      <c r="NEW64" s="132"/>
      <c r="NEX64" s="132"/>
      <c r="NEY64" s="132"/>
      <c r="NEZ64" s="132"/>
      <c r="NFA64" s="132"/>
      <c r="NFB64" s="132"/>
      <c r="NFC64" s="132"/>
      <c r="NFD64" s="132"/>
      <c r="NFE64" s="132"/>
      <c r="NFF64" s="132"/>
      <c r="NFG64" s="132"/>
      <c r="NFH64" s="132"/>
      <c r="NFI64" s="132"/>
      <c r="NFJ64" s="132"/>
      <c r="NFK64" s="132"/>
      <c r="NFL64" s="132"/>
      <c r="NFM64" s="132"/>
      <c r="NFN64" s="132"/>
      <c r="NFO64" s="132"/>
      <c r="NFP64" s="132"/>
      <c r="NFQ64" s="132"/>
      <c r="NFR64" s="132"/>
      <c r="NFS64" s="132"/>
      <c r="NFT64" s="132"/>
      <c r="NFU64" s="132"/>
      <c r="NFV64" s="132"/>
      <c r="NFW64" s="132"/>
      <c r="NFX64" s="132"/>
      <c r="NFY64" s="132"/>
      <c r="NFZ64" s="132"/>
      <c r="NGA64" s="132"/>
      <c r="NGB64" s="132"/>
      <c r="NGC64" s="132"/>
      <c r="NGD64" s="132"/>
      <c r="NGE64" s="132"/>
      <c r="NGF64" s="132"/>
      <c r="NGG64" s="132"/>
      <c r="NGH64" s="132"/>
      <c r="NGI64" s="132"/>
      <c r="NGJ64" s="132"/>
      <c r="NGK64" s="132"/>
      <c r="NGL64" s="132"/>
      <c r="NGM64" s="132"/>
      <c r="NGN64" s="132"/>
      <c r="NGO64" s="132"/>
      <c r="NGP64" s="132"/>
      <c r="NGQ64" s="132"/>
      <c r="NGR64" s="132"/>
      <c r="NGS64" s="132"/>
      <c r="NGT64" s="132"/>
      <c r="NGU64" s="132"/>
      <c r="NGV64" s="132"/>
      <c r="NGW64" s="132"/>
      <c r="NGX64" s="132"/>
      <c r="NGY64" s="132"/>
      <c r="NGZ64" s="132"/>
      <c r="NHA64" s="132"/>
      <c r="NHB64" s="132"/>
      <c r="NHC64" s="132"/>
      <c r="NHD64" s="132"/>
      <c r="NHE64" s="132"/>
      <c r="NHF64" s="132"/>
      <c r="NHG64" s="132"/>
      <c r="NHH64" s="132"/>
      <c r="NHI64" s="132"/>
      <c r="NHJ64" s="132"/>
      <c r="NHK64" s="132"/>
      <c r="NHL64" s="132"/>
      <c r="NHM64" s="132"/>
      <c r="NHN64" s="132"/>
      <c r="NHO64" s="132"/>
      <c r="NHP64" s="132"/>
      <c r="NHQ64" s="132"/>
      <c r="NHR64" s="132"/>
      <c r="NHS64" s="132"/>
      <c r="NHT64" s="132"/>
      <c r="NHU64" s="132"/>
      <c r="NHV64" s="132"/>
      <c r="NHW64" s="132"/>
      <c r="NHX64" s="132"/>
      <c r="NHY64" s="132"/>
      <c r="NHZ64" s="132"/>
      <c r="NIA64" s="132"/>
      <c r="NIB64" s="132"/>
      <c r="NIC64" s="132"/>
      <c r="NID64" s="132"/>
      <c r="NIE64" s="132"/>
      <c r="NIF64" s="132"/>
      <c r="NIG64" s="132"/>
      <c r="NIH64" s="132"/>
      <c r="NII64" s="132"/>
      <c r="NIJ64" s="132"/>
      <c r="NIK64" s="132"/>
      <c r="NIL64" s="132"/>
      <c r="NIM64" s="132"/>
      <c r="NIN64" s="132"/>
      <c r="NIO64" s="132"/>
      <c r="NIP64" s="132"/>
      <c r="NIQ64" s="132"/>
      <c r="NIR64" s="132"/>
      <c r="NIS64" s="132"/>
      <c r="NIT64" s="132"/>
      <c r="NIU64" s="132"/>
      <c r="NIV64" s="132"/>
      <c r="NIW64" s="132"/>
      <c r="NIX64" s="132"/>
      <c r="NIY64" s="132"/>
      <c r="NIZ64" s="132"/>
      <c r="NJA64" s="132"/>
      <c r="NJB64" s="132"/>
      <c r="NJC64" s="132"/>
      <c r="NJD64" s="132"/>
      <c r="NJE64" s="132"/>
      <c r="NJF64" s="132"/>
      <c r="NJG64" s="132"/>
      <c r="NJH64" s="132"/>
      <c r="NJI64" s="132"/>
      <c r="NJJ64" s="132"/>
      <c r="NJK64" s="132"/>
      <c r="NJL64" s="132"/>
      <c r="NJM64" s="132"/>
      <c r="NJN64" s="132"/>
      <c r="NJO64" s="132"/>
      <c r="NJP64" s="132"/>
      <c r="NJQ64" s="132"/>
      <c r="NJR64" s="132"/>
      <c r="NJS64" s="132"/>
      <c r="NJT64" s="132"/>
      <c r="NJU64" s="132"/>
      <c r="NJV64" s="132"/>
      <c r="NJW64" s="132"/>
      <c r="NJX64" s="132"/>
      <c r="NJY64" s="132"/>
      <c r="NJZ64" s="132"/>
      <c r="NKA64" s="132"/>
      <c r="NKB64" s="132"/>
      <c r="NKC64" s="132"/>
      <c r="NKD64" s="132"/>
      <c r="NKE64" s="132"/>
      <c r="NKF64" s="132"/>
      <c r="NKG64" s="132"/>
      <c r="NKH64" s="132"/>
      <c r="NKI64" s="132"/>
      <c r="NKJ64" s="132"/>
      <c r="NKK64" s="132"/>
      <c r="NKL64" s="132"/>
      <c r="NKM64" s="132"/>
      <c r="NKN64" s="132"/>
      <c r="NKO64" s="132"/>
      <c r="NKP64" s="132"/>
      <c r="NKQ64" s="132"/>
      <c r="NKR64" s="132"/>
      <c r="NKS64" s="132"/>
      <c r="NKT64" s="132"/>
      <c r="NKU64" s="132"/>
      <c r="NKV64" s="132"/>
      <c r="NKW64" s="132"/>
      <c r="NKX64" s="132"/>
      <c r="NKY64" s="132"/>
      <c r="NKZ64" s="132"/>
      <c r="NLA64" s="132"/>
      <c r="NLB64" s="132"/>
      <c r="NLC64" s="132"/>
      <c r="NLD64" s="132"/>
      <c r="NLE64" s="132"/>
      <c r="NLF64" s="132"/>
      <c r="NLG64" s="132"/>
      <c r="NLH64" s="132"/>
      <c r="NLI64" s="132"/>
      <c r="NLJ64" s="132"/>
      <c r="NLK64" s="132"/>
      <c r="NLL64" s="132"/>
      <c r="NLM64" s="132"/>
      <c r="NLN64" s="132"/>
      <c r="NLO64" s="132"/>
      <c r="NLP64" s="132"/>
      <c r="NLQ64" s="132"/>
      <c r="NLR64" s="132"/>
      <c r="NLS64" s="132"/>
      <c r="NLT64" s="132"/>
      <c r="NLU64" s="132"/>
      <c r="NLV64" s="132"/>
      <c r="NLW64" s="132"/>
      <c r="NLX64" s="132"/>
      <c r="NLY64" s="132"/>
      <c r="NLZ64" s="132"/>
      <c r="NMA64" s="132"/>
      <c r="NMB64" s="132"/>
      <c r="NMC64" s="132"/>
      <c r="NMD64" s="132"/>
      <c r="NME64" s="132"/>
      <c r="NMF64" s="132"/>
      <c r="NMG64" s="132"/>
      <c r="NMH64" s="132"/>
      <c r="NMI64" s="132"/>
      <c r="NMJ64" s="132"/>
      <c r="NMK64" s="132"/>
      <c r="NML64" s="132"/>
      <c r="NMM64" s="132"/>
      <c r="NMN64" s="132"/>
      <c r="NMO64" s="132"/>
      <c r="NMP64" s="132"/>
      <c r="NMQ64" s="132"/>
      <c r="NMR64" s="132"/>
      <c r="NMS64" s="132"/>
      <c r="NMT64" s="132"/>
      <c r="NMU64" s="132"/>
      <c r="NMV64" s="132"/>
      <c r="NMW64" s="132"/>
      <c r="NMX64" s="132"/>
      <c r="NMY64" s="132"/>
      <c r="NMZ64" s="132"/>
      <c r="NNA64" s="132"/>
      <c r="NNB64" s="132"/>
      <c r="NNC64" s="132"/>
      <c r="NND64" s="132"/>
      <c r="NNE64" s="132"/>
      <c r="NNF64" s="132"/>
      <c r="NNG64" s="132"/>
      <c r="NNH64" s="132"/>
      <c r="NNI64" s="132"/>
      <c r="NNJ64" s="132"/>
      <c r="NNK64" s="132"/>
      <c r="NNL64" s="132"/>
      <c r="NNM64" s="132"/>
      <c r="NNN64" s="132"/>
      <c r="NNO64" s="132"/>
      <c r="NNP64" s="132"/>
      <c r="NNQ64" s="132"/>
      <c r="NNR64" s="132"/>
      <c r="NNS64" s="132"/>
      <c r="NNT64" s="132"/>
      <c r="NNU64" s="132"/>
      <c r="NNV64" s="132"/>
      <c r="NNW64" s="132"/>
      <c r="NNX64" s="132"/>
      <c r="NNY64" s="132"/>
      <c r="NNZ64" s="132"/>
      <c r="NOA64" s="132"/>
      <c r="NOB64" s="132"/>
      <c r="NOC64" s="132"/>
      <c r="NOD64" s="132"/>
      <c r="NOE64" s="132"/>
      <c r="NOF64" s="132"/>
      <c r="NOG64" s="132"/>
      <c r="NOH64" s="132"/>
      <c r="NOI64" s="132"/>
      <c r="NOJ64" s="132"/>
      <c r="NOK64" s="132"/>
      <c r="NOL64" s="132"/>
      <c r="NOM64" s="132"/>
      <c r="NON64" s="132"/>
      <c r="NOO64" s="132"/>
      <c r="NOP64" s="132"/>
      <c r="NOQ64" s="132"/>
      <c r="NOR64" s="132"/>
      <c r="NOS64" s="132"/>
      <c r="NOT64" s="132"/>
      <c r="NOU64" s="132"/>
      <c r="NOV64" s="132"/>
      <c r="NOW64" s="132"/>
      <c r="NOX64" s="132"/>
      <c r="NOY64" s="132"/>
      <c r="NOZ64" s="132"/>
      <c r="NPA64" s="132"/>
      <c r="NPB64" s="132"/>
      <c r="NPC64" s="132"/>
      <c r="NPD64" s="132"/>
      <c r="NPE64" s="132"/>
      <c r="NPF64" s="132"/>
      <c r="NPG64" s="132"/>
      <c r="NPH64" s="132"/>
      <c r="NPI64" s="132"/>
      <c r="NPJ64" s="132"/>
      <c r="NPK64" s="132"/>
      <c r="NPL64" s="132"/>
      <c r="NPM64" s="132"/>
      <c r="NPN64" s="132"/>
      <c r="NPO64" s="132"/>
      <c r="NPP64" s="132"/>
      <c r="NPQ64" s="132"/>
      <c r="NPR64" s="132"/>
      <c r="NPS64" s="132"/>
      <c r="NPT64" s="132"/>
      <c r="NPU64" s="132"/>
      <c r="NPV64" s="132"/>
      <c r="NPW64" s="132"/>
      <c r="NPX64" s="132"/>
      <c r="NPY64" s="132"/>
      <c r="NPZ64" s="132"/>
      <c r="NQA64" s="132"/>
      <c r="NQB64" s="132"/>
      <c r="NQC64" s="132"/>
      <c r="NQD64" s="132"/>
      <c r="NQE64" s="132"/>
      <c r="NQF64" s="132"/>
      <c r="NQG64" s="132"/>
      <c r="NQH64" s="132"/>
      <c r="NQI64" s="132"/>
      <c r="NQJ64" s="132"/>
      <c r="NQK64" s="132"/>
      <c r="NQL64" s="132"/>
      <c r="NQM64" s="132"/>
      <c r="NQN64" s="132"/>
      <c r="NQO64" s="132"/>
      <c r="NQP64" s="132"/>
      <c r="NQQ64" s="132"/>
      <c r="NQR64" s="132"/>
      <c r="NQS64" s="132"/>
      <c r="NQT64" s="132"/>
      <c r="NQU64" s="132"/>
      <c r="NQV64" s="132"/>
      <c r="NQW64" s="132"/>
      <c r="NQX64" s="132"/>
      <c r="NQY64" s="132"/>
      <c r="NQZ64" s="132"/>
      <c r="NRA64" s="132"/>
      <c r="NRB64" s="132"/>
      <c r="NRC64" s="132"/>
      <c r="NRD64" s="132"/>
      <c r="NRE64" s="132"/>
      <c r="NRF64" s="132"/>
      <c r="NRG64" s="132"/>
      <c r="NRH64" s="132"/>
      <c r="NRI64" s="132"/>
      <c r="NRJ64" s="132"/>
      <c r="NRK64" s="132"/>
      <c r="NRL64" s="132"/>
      <c r="NRM64" s="132"/>
      <c r="NRN64" s="132"/>
      <c r="NRO64" s="132"/>
      <c r="NRP64" s="132"/>
      <c r="NRQ64" s="132"/>
      <c r="NRR64" s="132"/>
      <c r="NRS64" s="132"/>
      <c r="NRT64" s="132"/>
      <c r="NRU64" s="132"/>
      <c r="NRV64" s="132"/>
      <c r="NRW64" s="132"/>
      <c r="NRX64" s="132"/>
      <c r="NRY64" s="132"/>
      <c r="NRZ64" s="132"/>
      <c r="NSA64" s="132"/>
      <c r="NSB64" s="132"/>
      <c r="NSC64" s="132"/>
      <c r="NSD64" s="132"/>
      <c r="NSE64" s="132"/>
      <c r="NSF64" s="132"/>
      <c r="NSG64" s="132"/>
      <c r="NSH64" s="132"/>
      <c r="NSI64" s="132"/>
      <c r="NSJ64" s="132"/>
      <c r="NSK64" s="132"/>
      <c r="NSL64" s="132"/>
      <c r="NSM64" s="132"/>
      <c r="NSN64" s="132"/>
      <c r="NSO64" s="132"/>
      <c r="NSP64" s="132"/>
      <c r="NSQ64" s="132"/>
      <c r="NSR64" s="132"/>
      <c r="NSS64" s="132"/>
      <c r="NST64" s="132"/>
      <c r="NSU64" s="132"/>
      <c r="NSV64" s="132"/>
      <c r="NSW64" s="132"/>
      <c r="NSX64" s="132"/>
      <c r="NSY64" s="132"/>
      <c r="NSZ64" s="132"/>
      <c r="NTA64" s="132"/>
      <c r="NTB64" s="132"/>
      <c r="NTC64" s="132"/>
      <c r="NTD64" s="132"/>
      <c r="NTE64" s="132"/>
      <c r="NTF64" s="132"/>
      <c r="NTG64" s="132"/>
      <c r="NTH64" s="132"/>
      <c r="NTI64" s="132"/>
      <c r="NTJ64" s="132"/>
      <c r="NTK64" s="132"/>
      <c r="NTL64" s="132"/>
      <c r="NTM64" s="132"/>
      <c r="NTN64" s="132"/>
      <c r="NTO64" s="132"/>
      <c r="NTP64" s="132"/>
      <c r="NTQ64" s="132"/>
      <c r="NTR64" s="132"/>
      <c r="NTS64" s="132"/>
      <c r="NTT64" s="132"/>
      <c r="NTU64" s="132"/>
      <c r="NTV64" s="132"/>
      <c r="NTW64" s="132"/>
      <c r="NTX64" s="132"/>
      <c r="NTY64" s="132"/>
      <c r="NTZ64" s="132"/>
      <c r="NUA64" s="132"/>
      <c r="NUB64" s="132"/>
      <c r="NUC64" s="132"/>
      <c r="NUD64" s="132"/>
      <c r="NUE64" s="132"/>
      <c r="NUF64" s="132"/>
      <c r="NUG64" s="132"/>
      <c r="NUH64" s="132"/>
      <c r="NUI64" s="132"/>
      <c r="NUJ64" s="132"/>
      <c r="NUK64" s="132"/>
      <c r="NUL64" s="132"/>
      <c r="NUM64" s="132"/>
      <c r="NUN64" s="132"/>
      <c r="NUO64" s="132"/>
      <c r="NUP64" s="132"/>
      <c r="NUQ64" s="132"/>
      <c r="NUR64" s="132"/>
      <c r="NUS64" s="132"/>
      <c r="NUT64" s="132"/>
      <c r="NUU64" s="132"/>
      <c r="NUV64" s="132"/>
      <c r="NUW64" s="132"/>
      <c r="NUX64" s="132"/>
      <c r="NUY64" s="132"/>
      <c r="NUZ64" s="132"/>
      <c r="NVA64" s="132"/>
      <c r="NVB64" s="132"/>
      <c r="NVC64" s="132"/>
      <c r="NVD64" s="132"/>
      <c r="NVE64" s="132"/>
      <c r="NVF64" s="132"/>
      <c r="NVG64" s="132"/>
      <c r="NVH64" s="132"/>
      <c r="NVI64" s="132"/>
      <c r="NVJ64" s="132"/>
      <c r="NVK64" s="132"/>
      <c r="NVL64" s="132"/>
      <c r="NVM64" s="132"/>
      <c r="NVN64" s="132"/>
      <c r="NVO64" s="132"/>
      <c r="NVP64" s="132"/>
      <c r="NVQ64" s="132"/>
      <c r="NVR64" s="132"/>
      <c r="NVS64" s="132"/>
      <c r="NVT64" s="132"/>
      <c r="NVU64" s="132"/>
      <c r="NVV64" s="132"/>
      <c r="NVW64" s="132"/>
      <c r="NVX64" s="132"/>
      <c r="NVY64" s="132"/>
      <c r="NVZ64" s="132"/>
      <c r="NWA64" s="132"/>
      <c r="NWB64" s="132"/>
      <c r="NWC64" s="132"/>
      <c r="NWD64" s="132"/>
      <c r="NWE64" s="132"/>
      <c r="NWF64" s="132"/>
      <c r="NWG64" s="132"/>
      <c r="NWH64" s="132"/>
      <c r="NWI64" s="132"/>
      <c r="NWJ64" s="132"/>
      <c r="NWK64" s="132"/>
      <c r="NWL64" s="132"/>
      <c r="NWM64" s="132"/>
      <c r="NWN64" s="132"/>
      <c r="NWO64" s="132"/>
      <c r="NWP64" s="132"/>
      <c r="NWQ64" s="132"/>
      <c r="NWR64" s="132"/>
      <c r="NWS64" s="132"/>
      <c r="NWT64" s="132"/>
      <c r="NWU64" s="132"/>
      <c r="NWV64" s="132"/>
      <c r="NWW64" s="132"/>
      <c r="NWX64" s="132"/>
      <c r="NWY64" s="132"/>
      <c r="NWZ64" s="132"/>
      <c r="NXA64" s="132"/>
      <c r="NXB64" s="132"/>
      <c r="NXC64" s="132"/>
      <c r="NXD64" s="132"/>
      <c r="NXE64" s="132"/>
      <c r="NXF64" s="132"/>
      <c r="NXG64" s="132"/>
      <c r="NXH64" s="132"/>
      <c r="NXI64" s="132"/>
      <c r="NXJ64" s="132"/>
      <c r="NXK64" s="132"/>
      <c r="NXL64" s="132"/>
      <c r="NXM64" s="132"/>
      <c r="NXN64" s="132"/>
      <c r="NXO64" s="132"/>
      <c r="NXP64" s="132"/>
      <c r="NXQ64" s="132"/>
      <c r="NXR64" s="132"/>
      <c r="NXS64" s="132"/>
      <c r="NXT64" s="132"/>
      <c r="NXU64" s="132"/>
      <c r="NXV64" s="132"/>
      <c r="NXW64" s="132"/>
      <c r="NXX64" s="132"/>
      <c r="NXY64" s="132"/>
      <c r="NXZ64" s="132"/>
      <c r="NYA64" s="132"/>
      <c r="NYB64" s="132"/>
      <c r="NYC64" s="132"/>
      <c r="NYD64" s="132"/>
      <c r="NYE64" s="132"/>
      <c r="NYF64" s="132"/>
      <c r="NYG64" s="132"/>
      <c r="NYH64" s="132"/>
      <c r="NYI64" s="132"/>
      <c r="NYJ64" s="132"/>
      <c r="NYK64" s="132"/>
      <c r="NYL64" s="132"/>
      <c r="NYM64" s="132"/>
      <c r="NYN64" s="132"/>
      <c r="NYO64" s="132"/>
      <c r="NYP64" s="132"/>
      <c r="NYQ64" s="132"/>
      <c r="NYR64" s="132"/>
      <c r="NYS64" s="132"/>
      <c r="NYT64" s="132"/>
      <c r="NYU64" s="132"/>
      <c r="NYV64" s="132"/>
      <c r="NYW64" s="132"/>
      <c r="NYX64" s="132"/>
      <c r="NYY64" s="132"/>
      <c r="NYZ64" s="132"/>
      <c r="NZA64" s="132"/>
      <c r="NZB64" s="132"/>
      <c r="NZC64" s="132"/>
      <c r="NZD64" s="132"/>
      <c r="NZE64" s="132"/>
      <c r="NZF64" s="132"/>
      <c r="NZG64" s="132"/>
      <c r="NZH64" s="132"/>
      <c r="NZI64" s="132"/>
      <c r="NZJ64" s="132"/>
      <c r="NZK64" s="132"/>
      <c r="NZL64" s="132"/>
      <c r="NZM64" s="132"/>
      <c r="NZN64" s="132"/>
      <c r="NZO64" s="132"/>
      <c r="NZP64" s="132"/>
      <c r="NZQ64" s="132"/>
      <c r="NZR64" s="132"/>
      <c r="NZS64" s="132"/>
      <c r="NZT64" s="132"/>
      <c r="NZU64" s="132"/>
      <c r="NZV64" s="132"/>
      <c r="NZW64" s="132"/>
      <c r="NZX64" s="132"/>
      <c r="NZY64" s="132"/>
      <c r="NZZ64" s="132"/>
      <c r="OAA64" s="132"/>
      <c r="OAB64" s="132"/>
      <c r="OAC64" s="132"/>
      <c r="OAD64" s="132"/>
      <c r="OAE64" s="132"/>
      <c r="OAF64" s="132"/>
      <c r="OAG64" s="132"/>
      <c r="OAH64" s="132"/>
      <c r="OAI64" s="132"/>
      <c r="OAJ64" s="132"/>
      <c r="OAK64" s="132"/>
      <c r="OAL64" s="132"/>
      <c r="OAM64" s="132"/>
      <c r="OAN64" s="132"/>
      <c r="OAO64" s="132"/>
      <c r="OAP64" s="132"/>
      <c r="OAQ64" s="132"/>
      <c r="OAR64" s="132"/>
      <c r="OAS64" s="132"/>
      <c r="OAT64" s="132"/>
      <c r="OAU64" s="132"/>
      <c r="OAV64" s="132"/>
      <c r="OAW64" s="132"/>
      <c r="OAX64" s="132"/>
      <c r="OAY64" s="132"/>
      <c r="OAZ64" s="132"/>
      <c r="OBA64" s="132"/>
      <c r="OBB64" s="132"/>
      <c r="OBC64" s="132"/>
      <c r="OBD64" s="132"/>
      <c r="OBE64" s="132"/>
      <c r="OBF64" s="132"/>
      <c r="OBG64" s="132"/>
      <c r="OBH64" s="132"/>
      <c r="OBI64" s="132"/>
      <c r="OBJ64" s="132"/>
      <c r="OBK64" s="132"/>
      <c r="OBL64" s="132"/>
      <c r="OBM64" s="132"/>
      <c r="OBN64" s="132"/>
      <c r="OBO64" s="132"/>
      <c r="OBP64" s="132"/>
      <c r="OBQ64" s="132"/>
      <c r="OBR64" s="132"/>
      <c r="OBS64" s="132"/>
      <c r="OBT64" s="132"/>
      <c r="OBU64" s="132"/>
      <c r="OBV64" s="132"/>
      <c r="OBW64" s="132"/>
      <c r="OBX64" s="132"/>
      <c r="OBY64" s="132"/>
      <c r="OBZ64" s="132"/>
      <c r="OCA64" s="132"/>
      <c r="OCB64" s="132"/>
      <c r="OCC64" s="132"/>
      <c r="OCD64" s="132"/>
      <c r="OCE64" s="132"/>
      <c r="OCF64" s="132"/>
      <c r="OCG64" s="132"/>
      <c r="OCH64" s="132"/>
      <c r="OCI64" s="132"/>
      <c r="OCJ64" s="132"/>
      <c r="OCK64" s="132"/>
      <c r="OCL64" s="132"/>
      <c r="OCM64" s="132"/>
      <c r="OCN64" s="132"/>
      <c r="OCO64" s="132"/>
      <c r="OCP64" s="132"/>
      <c r="OCQ64" s="132"/>
      <c r="OCR64" s="132"/>
      <c r="OCS64" s="132"/>
      <c r="OCT64" s="132"/>
      <c r="OCU64" s="132"/>
      <c r="OCV64" s="132"/>
      <c r="OCW64" s="132"/>
      <c r="OCX64" s="132"/>
      <c r="OCY64" s="132"/>
      <c r="OCZ64" s="132"/>
      <c r="ODA64" s="132"/>
      <c r="ODB64" s="132"/>
      <c r="ODC64" s="132"/>
      <c r="ODD64" s="132"/>
      <c r="ODE64" s="132"/>
      <c r="ODF64" s="132"/>
      <c r="ODG64" s="132"/>
      <c r="ODH64" s="132"/>
      <c r="ODI64" s="132"/>
      <c r="ODJ64" s="132"/>
      <c r="ODK64" s="132"/>
      <c r="ODL64" s="132"/>
      <c r="ODM64" s="132"/>
      <c r="ODN64" s="132"/>
      <c r="ODO64" s="132"/>
      <c r="ODP64" s="132"/>
      <c r="ODQ64" s="132"/>
      <c r="ODR64" s="132"/>
      <c r="ODS64" s="132"/>
      <c r="ODT64" s="132"/>
      <c r="ODU64" s="132"/>
      <c r="ODV64" s="132"/>
      <c r="ODW64" s="132"/>
      <c r="ODX64" s="132"/>
      <c r="ODY64" s="132"/>
      <c r="ODZ64" s="132"/>
      <c r="OEA64" s="132"/>
      <c r="OEB64" s="132"/>
      <c r="OEC64" s="132"/>
      <c r="OED64" s="132"/>
      <c r="OEE64" s="132"/>
      <c r="OEF64" s="132"/>
      <c r="OEG64" s="132"/>
      <c r="OEH64" s="132"/>
      <c r="OEI64" s="132"/>
      <c r="OEJ64" s="132"/>
      <c r="OEK64" s="132"/>
      <c r="OEL64" s="132"/>
      <c r="OEM64" s="132"/>
      <c r="OEN64" s="132"/>
      <c r="OEO64" s="132"/>
      <c r="OEP64" s="132"/>
      <c r="OEQ64" s="132"/>
      <c r="OER64" s="132"/>
      <c r="OES64" s="132"/>
      <c r="OET64" s="132"/>
      <c r="OEU64" s="132"/>
      <c r="OEV64" s="132"/>
      <c r="OEW64" s="132"/>
      <c r="OEX64" s="132"/>
      <c r="OEY64" s="132"/>
      <c r="OEZ64" s="132"/>
      <c r="OFA64" s="132"/>
      <c r="OFB64" s="132"/>
      <c r="OFC64" s="132"/>
      <c r="OFD64" s="132"/>
      <c r="OFE64" s="132"/>
      <c r="OFF64" s="132"/>
      <c r="OFG64" s="132"/>
      <c r="OFH64" s="132"/>
      <c r="OFI64" s="132"/>
      <c r="OFJ64" s="132"/>
      <c r="OFK64" s="132"/>
      <c r="OFL64" s="132"/>
      <c r="OFM64" s="132"/>
      <c r="OFN64" s="132"/>
      <c r="OFO64" s="132"/>
      <c r="OFP64" s="132"/>
      <c r="OFQ64" s="132"/>
      <c r="OFR64" s="132"/>
      <c r="OFS64" s="132"/>
      <c r="OFT64" s="132"/>
      <c r="OFU64" s="132"/>
      <c r="OFV64" s="132"/>
      <c r="OFW64" s="132"/>
      <c r="OFX64" s="132"/>
      <c r="OFY64" s="132"/>
      <c r="OFZ64" s="132"/>
      <c r="OGA64" s="132"/>
      <c r="OGB64" s="132"/>
      <c r="OGC64" s="132"/>
      <c r="OGD64" s="132"/>
      <c r="OGE64" s="132"/>
      <c r="OGF64" s="132"/>
      <c r="OGG64" s="132"/>
      <c r="OGH64" s="132"/>
      <c r="OGI64" s="132"/>
      <c r="OGJ64" s="132"/>
      <c r="OGK64" s="132"/>
      <c r="OGL64" s="132"/>
      <c r="OGM64" s="132"/>
      <c r="OGN64" s="132"/>
      <c r="OGO64" s="132"/>
      <c r="OGP64" s="132"/>
      <c r="OGQ64" s="132"/>
      <c r="OGR64" s="132"/>
      <c r="OGS64" s="132"/>
      <c r="OGT64" s="132"/>
      <c r="OGU64" s="132"/>
      <c r="OGV64" s="132"/>
      <c r="OGW64" s="132"/>
      <c r="OGX64" s="132"/>
      <c r="OGY64" s="132"/>
      <c r="OGZ64" s="132"/>
      <c r="OHA64" s="132"/>
      <c r="OHB64" s="132"/>
      <c r="OHC64" s="132"/>
      <c r="OHD64" s="132"/>
      <c r="OHE64" s="132"/>
      <c r="OHF64" s="132"/>
      <c r="OHG64" s="132"/>
      <c r="OHH64" s="132"/>
      <c r="OHI64" s="132"/>
      <c r="OHJ64" s="132"/>
      <c r="OHK64" s="132"/>
      <c r="OHL64" s="132"/>
      <c r="OHM64" s="132"/>
      <c r="OHN64" s="132"/>
      <c r="OHO64" s="132"/>
      <c r="OHP64" s="132"/>
      <c r="OHQ64" s="132"/>
      <c r="OHR64" s="132"/>
      <c r="OHS64" s="132"/>
      <c r="OHT64" s="132"/>
      <c r="OHU64" s="132"/>
      <c r="OHV64" s="132"/>
      <c r="OHW64" s="132"/>
      <c r="OHX64" s="132"/>
      <c r="OHY64" s="132"/>
      <c r="OHZ64" s="132"/>
      <c r="OIA64" s="132"/>
      <c r="OIB64" s="132"/>
      <c r="OIC64" s="132"/>
      <c r="OID64" s="132"/>
      <c r="OIE64" s="132"/>
      <c r="OIF64" s="132"/>
      <c r="OIG64" s="132"/>
      <c r="OIH64" s="132"/>
      <c r="OII64" s="132"/>
      <c r="OIJ64" s="132"/>
      <c r="OIK64" s="132"/>
      <c r="OIL64" s="132"/>
      <c r="OIM64" s="132"/>
      <c r="OIN64" s="132"/>
      <c r="OIO64" s="132"/>
      <c r="OIP64" s="132"/>
      <c r="OIQ64" s="132"/>
      <c r="OIR64" s="132"/>
      <c r="OIS64" s="132"/>
      <c r="OIT64" s="132"/>
      <c r="OIU64" s="132"/>
      <c r="OIV64" s="132"/>
      <c r="OIW64" s="132"/>
      <c r="OIX64" s="132"/>
      <c r="OIY64" s="132"/>
      <c r="OIZ64" s="132"/>
      <c r="OJA64" s="132"/>
      <c r="OJB64" s="132"/>
      <c r="OJC64" s="132"/>
      <c r="OJD64" s="132"/>
      <c r="OJE64" s="132"/>
      <c r="OJF64" s="132"/>
      <c r="OJG64" s="132"/>
      <c r="OJH64" s="132"/>
      <c r="OJI64" s="132"/>
      <c r="OJJ64" s="132"/>
      <c r="OJK64" s="132"/>
      <c r="OJL64" s="132"/>
      <c r="OJM64" s="132"/>
      <c r="OJN64" s="132"/>
      <c r="OJO64" s="132"/>
      <c r="OJP64" s="132"/>
      <c r="OJQ64" s="132"/>
      <c r="OJR64" s="132"/>
      <c r="OJS64" s="132"/>
      <c r="OJT64" s="132"/>
      <c r="OJU64" s="132"/>
      <c r="OJV64" s="132"/>
      <c r="OJW64" s="132"/>
      <c r="OJX64" s="132"/>
      <c r="OJY64" s="132"/>
      <c r="OJZ64" s="132"/>
      <c r="OKA64" s="132"/>
      <c r="OKB64" s="132"/>
      <c r="OKC64" s="132"/>
      <c r="OKD64" s="132"/>
      <c r="OKE64" s="132"/>
      <c r="OKF64" s="132"/>
      <c r="OKG64" s="132"/>
      <c r="OKH64" s="132"/>
      <c r="OKI64" s="132"/>
      <c r="OKJ64" s="132"/>
      <c r="OKK64" s="132"/>
      <c r="OKL64" s="132"/>
      <c r="OKM64" s="132"/>
      <c r="OKN64" s="132"/>
      <c r="OKO64" s="132"/>
      <c r="OKP64" s="132"/>
      <c r="OKQ64" s="132"/>
      <c r="OKR64" s="132"/>
      <c r="OKS64" s="132"/>
      <c r="OKT64" s="132"/>
      <c r="OKU64" s="132"/>
      <c r="OKV64" s="132"/>
      <c r="OKW64" s="132"/>
      <c r="OKX64" s="132"/>
      <c r="OKY64" s="132"/>
      <c r="OKZ64" s="132"/>
      <c r="OLA64" s="132"/>
      <c r="OLB64" s="132"/>
      <c r="OLC64" s="132"/>
      <c r="OLD64" s="132"/>
      <c r="OLE64" s="132"/>
      <c r="OLF64" s="132"/>
      <c r="OLG64" s="132"/>
      <c r="OLH64" s="132"/>
      <c r="OLI64" s="132"/>
      <c r="OLJ64" s="132"/>
      <c r="OLK64" s="132"/>
      <c r="OLL64" s="132"/>
      <c r="OLM64" s="132"/>
      <c r="OLN64" s="132"/>
      <c r="OLO64" s="132"/>
      <c r="OLP64" s="132"/>
      <c r="OLQ64" s="132"/>
      <c r="OLR64" s="132"/>
      <c r="OLS64" s="132"/>
      <c r="OLT64" s="132"/>
      <c r="OLU64" s="132"/>
      <c r="OLV64" s="132"/>
      <c r="OLW64" s="132"/>
      <c r="OLX64" s="132"/>
      <c r="OLY64" s="132"/>
      <c r="OLZ64" s="132"/>
      <c r="OMA64" s="132"/>
      <c r="OMB64" s="132"/>
      <c r="OMC64" s="132"/>
      <c r="OMD64" s="132"/>
      <c r="OME64" s="132"/>
      <c r="OMF64" s="132"/>
      <c r="OMG64" s="132"/>
      <c r="OMH64" s="132"/>
      <c r="OMI64" s="132"/>
      <c r="OMJ64" s="132"/>
      <c r="OMK64" s="132"/>
      <c r="OML64" s="132"/>
      <c r="OMM64" s="132"/>
      <c r="OMN64" s="132"/>
      <c r="OMO64" s="132"/>
      <c r="OMP64" s="132"/>
      <c r="OMQ64" s="132"/>
      <c r="OMR64" s="132"/>
      <c r="OMS64" s="132"/>
      <c r="OMT64" s="132"/>
      <c r="OMU64" s="132"/>
      <c r="OMV64" s="132"/>
      <c r="OMW64" s="132"/>
      <c r="OMX64" s="132"/>
      <c r="OMY64" s="132"/>
      <c r="OMZ64" s="132"/>
      <c r="ONA64" s="132"/>
      <c r="ONB64" s="132"/>
      <c r="ONC64" s="132"/>
      <c r="OND64" s="132"/>
      <c r="ONE64" s="132"/>
      <c r="ONF64" s="132"/>
      <c r="ONG64" s="132"/>
      <c r="ONH64" s="132"/>
      <c r="ONI64" s="132"/>
      <c r="ONJ64" s="132"/>
      <c r="ONK64" s="132"/>
      <c r="ONL64" s="132"/>
      <c r="ONM64" s="132"/>
      <c r="ONN64" s="132"/>
      <c r="ONO64" s="132"/>
      <c r="ONP64" s="132"/>
      <c r="ONQ64" s="132"/>
      <c r="ONR64" s="132"/>
      <c r="ONS64" s="132"/>
      <c r="ONT64" s="132"/>
      <c r="ONU64" s="132"/>
      <c r="ONV64" s="132"/>
      <c r="ONW64" s="132"/>
      <c r="ONX64" s="132"/>
      <c r="ONY64" s="132"/>
      <c r="ONZ64" s="132"/>
      <c r="OOA64" s="132"/>
      <c r="OOB64" s="132"/>
      <c r="OOC64" s="132"/>
      <c r="OOD64" s="132"/>
      <c r="OOE64" s="132"/>
      <c r="OOF64" s="132"/>
      <c r="OOG64" s="132"/>
      <c r="OOH64" s="132"/>
      <c r="OOI64" s="132"/>
      <c r="OOJ64" s="132"/>
      <c r="OOK64" s="132"/>
      <c r="OOL64" s="132"/>
      <c r="OOM64" s="132"/>
      <c r="OON64" s="132"/>
      <c r="OOO64" s="132"/>
      <c r="OOP64" s="132"/>
      <c r="OOQ64" s="132"/>
      <c r="OOR64" s="132"/>
      <c r="OOS64" s="132"/>
      <c r="OOT64" s="132"/>
      <c r="OOU64" s="132"/>
      <c r="OOV64" s="132"/>
      <c r="OOW64" s="132"/>
      <c r="OOX64" s="132"/>
      <c r="OOY64" s="132"/>
      <c r="OOZ64" s="132"/>
      <c r="OPA64" s="132"/>
      <c r="OPB64" s="132"/>
      <c r="OPC64" s="132"/>
      <c r="OPD64" s="132"/>
      <c r="OPE64" s="132"/>
      <c r="OPF64" s="132"/>
      <c r="OPG64" s="132"/>
      <c r="OPH64" s="132"/>
      <c r="OPI64" s="132"/>
      <c r="OPJ64" s="132"/>
      <c r="OPK64" s="132"/>
      <c r="OPL64" s="132"/>
      <c r="OPM64" s="132"/>
      <c r="OPN64" s="132"/>
      <c r="OPO64" s="132"/>
      <c r="OPP64" s="132"/>
      <c r="OPQ64" s="132"/>
      <c r="OPR64" s="132"/>
      <c r="OPS64" s="132"/>
      <c r="OPT64" s="132"/>
      <c r="OPU64" s="132"/>
      <c r="OPV64" s="132"/>
      <c r="OPW64" s="132"/>
      <c r="OPX64" s="132"/>
      <c r="OPY64" s="132"/>
      <c r="OPZ64" s="132"/>
      <c r="OQA64" s="132"/>
      <c r="OQB64" s="132"/>
      <c r="OQC64" s="132"/>
      <c r="OQD64" s="132"/>
      <c r="OQE64" s="132"/>
      <c r="OQF64" s="132"/>
      <c r="OQG64" s="132"/>
      <c r="OQH64" s="132"/>
      <c r="OQI64" s="132"/>
      <c r="OQJ64" s="132"/>
      <c r="OQK64" s="132"/>
      <c r="OQL64" s="132"/>
      <c r="OQM64" s="132"/>
      <c r="OQN64" s="132"/>
      <c r="OQO64" s="132"/>
      <c r="OQP64" s="132"/>
      <c r="OQQ64" s="132"/>
      <c r="OQR64" s="132"/>
      <c r="OQS64" s="132"/>
      <c r="OQT64" s="132"/>
      <c r="OQU64" s="132"/>
      <c r="OQV64" s="132"/>
      <c r="OQW64" s="132"/>
      <c r="OQX64" s="132"/>
      <c r="OQY64" s="132"/>
      <c r="OQZ64" s="132"/>
      <c r="ORA64" s="132"/>
      <c r="ORB64" s="132"/>
      <c r="ORC64" s="132"/>
      <c r="ORD64" s="132"/>
      <c r="ORE64" s="132"/>
      <c r="ORF64" s="132"/>
      <c r="ORG64" s="132"/>
      <c r="ORH64" s="132"/>
      <c r="ORI64" s="132"/>
      <c r="ORJ64" s="132"/>
      <c r="ORK64" s="132"/>
      <c r="ORL64" s="132"/>
      <c r="ORM64" s="132"/>
      <c r="ORN64" s="132"/>
      <c r="ORO64" s="132"/>
      <c r="ORP64" s="132"/>
      <c r="ORQ64" s="132"/>
      <c r="ORR64" s="132"/>
      <c r="ORS64" s="132"/>
      <c r="ORT64" s="132"/>
      <c r="ORU64" s="132"/>
      <c r="ORV64" s="132"/>
      <c r="ORW64" s="132"/>
      <c r="ORX64" s="132"/>
      <c r="ORY64" s="132"/>
      <c r="ORZ64" s="132"/>
      <c r="OSA64" s="132"/>
      <c r="OSB64" s="132"/>
      <c r="OSC64" s="132"/>
      <c r="OSD64" s="132"/>
      <c r="OSE64" s="132"/>
      <c r="OSF64" s="132"/>
      <c r="OSG64" s="132"/>
      <c r="OSH64" s="132"/>
      <c r="OSI64" s="132"/>
      <c r="OSJ64" s="132"/>
      <c r="OSK64" s="132"/>
      <c r="OSL64" s="132"/>
      <c r="OSM64" s="132"/>
      <c r="OSN64" s="132"/>
      <c r="OSO64" s="132"/>
      <c r="OSP64" s="132"/>
      <c r="OSQ64" s="132"/>
      <c r="OSR64" s="132"/>
      <c r="OSS64" s="132"/>
      <c r="OST64" s="132"/>
      <c r="OSU64" s="132"/>
      <c r="OSV64" s="132"/>
      <c r="OSW64" s="132"/>
      <c r="OSX64" s="132"/>
      <c r="OSY64" s="132"/>
      <c r="OSZ64" s="132"/>
      <c r="OTA64" s="132"/>
      <c r="OTB64" s="132"/>
      <c r="OTC64" s="132"/>
      <c r="OTD64" s="132"/>
      <c r="OTE64" s="132"/>
      <c r="OTF64" s="132"/>
      <c r="OTG64" s="132"/>
      <c r="OTH64" s="132"/>
      <c r="OTI64" s="132"/>
      <c r="OTJ64" s="132"/>
      <c r="OTK64" s="132"/>
      <c r="OTL64" s="132"/>
      <c r="OTM64" s="132"/>
      <c r="OTN64" s="132"/>
      <c r="OTO64" s="132"/>
      <c r="OTP64" s="132"/>
      <c r="OTQ64" s="132"/>
      <c r="OTR64" s="132"/>
      <c r="OTS64" s="132"/>
      <c r="OTT64" s="132"/>
      <c r="OTU64" s="132"/>
      <c r="OTV64" s="132"/>
      <c r="OTW64" s="132"/>
      <c r="OTX64" s="132"/>
      <c r="OTY64" s="132"/>
      <c r="OTZ64" s="132"/>
      <c r="OUA64" s="132"/>
      <c r="OUB64" s="132"/>
      <c r="OUC64" s="132"/>
      <c r="OUD64" s="132"/>
      <c r="OUE64" s="132"/>
      <c r="OUF64" s="132"/>
      <c r="OUG64" s="132"/>
      <c r="OUH64" s="132"/>
      <c r="OUI64" s="132"/>
      <c r="OUJ64" s="132"/>
      <c r="OUK64" s="132"/>
      <c r="OUL64" s="132"/>
      <c r="OUM64" s="132"/>
      <c r="OUN64" s="132"/>
      <c r="OUO64" s="132"/>
      <c r="OUP64" s="132"/>
      <c r="OUQ64" s="132"/>
      <c r="OUR64" s="132"/>
      <c r="OUS64" s="132"/>
      <c r="OUT64" s="132"/>
      <c r="OUU64" s="132"/>
      <c r="OUV64" s="132"/>
      <c r="OUW64" s="132"/>
      <c r="OUX64" s="132"/>
      <c r="OUY64" s="132"/>
      <c r="OUZ64" s="132"/>
      <c r="OVA64" s="132"/>
      <c r="OVB64" s="132"/>
      <c r="OVC64" s="132"/>
      <c r="OVD64" s="132"/>
      <c r="OVE64" s="132"/>
      <c r="OVF64" s="132"/>
      <c r="OVG64" s="132"/>
      <c r="OVH64" s="132"/>
      <c r="OVI64" s="132"/>
      <c r="OVJ64" s="132"/>
      <c r="OVK64" s="132"/>
      <c r="OVL64" s="132"/>
      <c r="OVM64" s="132"/>
      <c r="OVN64" s="132"/>
      <c r="OVO64" s="132"/>
      <c r="OVP64" s="132"/>
      <c r="OVQ64" s="132"/>
      <c r="OVR64" s="132"/>
      <c r="OVS64" s="132"/>
      <c r="OVT64" s="132"/>
      <c r="OVU64" s="132"/>
      <c r="OVV64" s="132"/>
      <c r="OVW64" s="132"/>
      <c r="OVX64" s="132"/>
      <c r="OVY64" s="132"/>
      <c r="OVZ64" s="132"/>
      <c r="OWA64" s="132"/>
      <c r="OWB64" s="132"/>
      <c r="OWC64" s="132"/>
      <c r="OWD64" s="132"/>
      <c r="OWE64" s="132"/>
      <c r="OWF64" s="132"/>
      <c r="OWG64" s="132"/>
      <c r="OWH64" s="132"/>
      <c r="OWI64" s="132"/>
      <c r="OWJ64" s="132"/>
      <c r="OWK64" s="132"/>
      <c r="OWL64" s="132"/>
      <c r="OWM64" s="132"/>
      <c r="OWN64" s="132"/>
      <c r="OWO64" s="132"/>
      <c r="OWP64" s="132"/>
      <c r="OWQ64" s="132"/>
      <c r="OWR64" s="132"/>
      <c r="OWS64" s="132"/>
      <c r="OWT64" s="132"/>
      <c r="OWU64" s="132"/>
      <c r="OWV64" s="132"/>
      <c r="OWW64" s="132"/>
      <c r="OWX64" s="132"/>
      <c r="OWY64" s="132"/>
      <c r="OWZ64" s="132"/>
      <c r="OXA64" s="132"/>
      <c r="OXB64" s="132"/>
      <c r="OXC64" s="132"/>
      <c r="OXD64" s="132"/>
      <c r="OXE64" s="132"/>
      <c r="OXF64" s="132"/>
      <c r="OXG64" s="132"/>
      <c r="OXH64" s="132"/>
      <c r="OXI64" s="132"/>
      <c r="OXJ64" s="132"/>
      <c r="OXK64" s="132"/>
      <c r="OXL64" s="132"/>
      <c r="OXM64" s="132"/>
      <c r="OXN64" s="132"/>
      <c r="OXO64" s="132"/>
      <c r="OXP64" s="132"/>
      <c r="OXQ64" s="132"/>
      <c r="OXR64" s="132"/>
      <c r="OXS64" s="132"/>
      <c r="OXT64" s="132"/>
      <c r="OXU64" s="132"/>
      <c r="OXV64" s="132"/>
      <c r="OXW64" s="132"/>
      <c r="OXX64" s="132"/>
      <c r="OXY64" s="132"/>
      <c r="OXZ64" s="132"/>
      <c r="OYA64" s="132"/>
      <c r="OYB64" s="132"/>
      <c r="OYC64" s="132"/>
      <c r="OYD64" s="132"/>
      <c r="OYE64" s="132"/>
      <c r="OYF64" s="132"/>
      <c r="OYG64" s="132"/>
      <c r="OYH64" s="132"/>
      <c r="OYI64" s="132"/>
      <c r="OYJ64" s="132"/>
      <c r="OYK64" s="132"/>
      <c r="OYL64" s="132"/>
      <c r="OYM64" s="132"/>
      <c r="OYN64" s="132"/>
      <c r="OYO64" s="132"/>
      <c r="OYP64" s="132"/>
      <c r="OYQ64" s="132"/>
      <c r="OYR64" s="132"/>
      <c r="OYS64" s="132"/>
      <c r="OYT64" s="132"/>
      <c r="OYU64" s="132"/>
      <c r="OYV64" s="132"/>
      <c r="OYW64" s="132"/>
      <c r="OYX64" s="132"/>
      <c r="OYY64" s="132"/>
      <c r="OYZ64" s="132"/>
      <c r="OZA64" s="132"/>
      <c r="OZB64" s="132"/>
      <c r="OZC64" s="132"/>
      <c r="OZD64" s="132"/>
      <c r="OZE64" s="132"/>
      <c r="OZF64" s="132"/>
      <c r="OZG64" s="132"/>
      <c r="OZH64" s="132"/>
      <c r="OZI64" s="132"/>
      <c r="OZJ64" s="132"/>
      <c r="OZK64" s="132"/>
      <c r="OZL64" s="132"/>
      <c r="OZM64" s="132"/>
      <c r="OZN64" s="132"/>
      <c r="OZO64" s="132"/>
      <c r="OZP64" s="132"/>
      <c r="OZQ64" s="132"/>
      <c r="OZR64" s="132"/>
      <c r="OZS64" s="132"/>
      <c r="OZT64" s="132"/>
      <c r="OZU64" s="132"/>
      <c r="OZV64" s="132"/>
      <c r="OZW64" s="132"/>
      <c r="OZX64" s="132"/>
      <c r="OZY64" s="132"/>
      <c r="OZZ64" s="132"/>
      <c r="PAA64" s="132"/>
      <c r="PAB64" s="132"/>
      <c r="PAC64" s="132"/>
      <c r="PAD64" s="132"/>
      <c r="PAE64" s="132"/>
      <c r="PAF64" s="132"/>
      <c r="PAG64" s="132"/>
      <c r="PAH64" s="132"/>
      <c r="PAI64" s="132"/>
      <c r="PAJ64" s="132"/>
      <c r="PAK64" s="132"/>
      <c r="PAL64" s="132"/>
      <c r="PAM64" s="132"/>
      <c r="PAN64" s="132"/>
      <c r="PAO64" s="132"/>
      <c r="PAP64" s="132"/>
      <c r="PAQ64" s="132"/>
      <c r="PAR64" s="132"/>
      <c r="PAS64" s="132"/>
      <c r="PAT64" s="132"/>
      <c r="PAU64" s="132"/>
      <c r="PAV64" s="132"/>
      <c r="PAW64" s="132"/>
      <c r="PAX64" s="132"/>
      <c r="PAY64" s="132"/>
      <c r="PAZ64" s="132"/>
      <c r="PBA64" s="132"/>
      <c r="PBB64" s="132"/>
      <c r="PBC64" s="132"/>
      <c r="PBD64" s="132"/>
      <c r="PBE64" s="132"/>
      <c r="PBF64" s="132"/>
      <c r="PBG64" s="132"/>
      <c r="PBH64" s="132"/>
      <c r="PBI64" s="132"/>
      <c r="PBJ64" s="132"/>
      <c r="PBK64" s="132"/>
      <c r="PBL64" s="132"/>
      <c r="PBM64" s="132"/>
      <c r="PBN64" s="132"/>
      <c r="PBO64" s="132"/>
      <c r="PBP64" s="132"/>
      <c r="PBQ64" s="132"/>
      <c r="PBR64" s="132"/>
      <c r="PBS64" s="132"/>
      <c r="PBT64" s="132"/>
      <c r="PBU64" s="132"/>
      <c r="PBV64" s="132"/>
      <c r="PBW64" s="132"/>
      <c r="PBX64" s="132"/>
      <c r="PBY64" s="132"/>
      <c r="PBZ64" s="132"/>
      <c r="PCA64" s="132"/>
      <c r="PCB64" s="132"/>
      <c r="PCC64" s="132"/>
      <c r="PCD64" s="132"/>
      <c r="PCE64" s="132"/>
      <c r="PCF64" s="132"/>
      <c r="PCG64" s="132"/>
      <c r="PCH64" s="132"/>
      <c r="PCI64" s="132"/>
      <c r="PCJ64" s="132"/>
      <c r="PCK64" s="132"/>
      <c r="PCL64" s="132"/>
      <c r="PCM64" s="132"/>
      <c r="PCN64" s="132"/>
      <c r="PCO64" s="132"/>
      <c r="PCP64" s="132"/>
      <c r="PCQ64" s="132"/>
      <c r="PCR64" s="132"/>
      <c r="PCS64" s="132"/>
      <c r="PCT64" s="132"/>
      <c r="PCU64" s="132"/>
      <c r="PCV64" s="132"/>
      <c r="PCW64" s="132"/>
      <c r="PCX64" s="132"/>
      <c r="PCY64" s="132"/>
      <c r="PCZ64" s="132"/>
      <c r="PDA64" s="132"/>
      <c r="PDB64" s="132"/>
      <c r="PDC64" s="132"/>
      <c r="PDD64" s="132"/>
      <c r="PDE64" s="132"/>
      <c r="PDF64" s="132"/>
      <c r="PDG64" s="132"/>
      <c r="PDH64" s="132"/>
      <c r="PDI64" s="132"/>
      <c r="PDJ64" s="132"/>
      <c r="PDK64" s="132"/>
      <c r="PDL64" s="132"/>
      <c r="PDM64" s="132"/>
      <c r="PDN64" s="132"/>
      <c r="PDO64" s="132"/>
      <c r="PDP64" s="132"/>
      <c r="PDQ64" s="132"/>
      <c r="PDR64" s="132"/>
      <c r="PDS64" s="132"/>
      <c r="PDT64" s="132"/>
      <c r="PDU64" s="132"/>
      <c r="PDV64" s="132"/>
      <c r="PDW64" s="132"/>
      <c r="PDX64" s="132"/>
      <c r="PDY64" s="132"/>
      <c r="PDZ64" s="132"/>
      <c r="PEA64" s="132"/>
      <c r="PEB64" s="132"/>
      <c r="PEC64" s="132"/>
      <c r="PED64" s="132"/>
      <c r="PEE64" s="132"/>
      <c r="PEF64" s="132"/>
      <c r="PEG64" s="132"/>
      <c r="PEH64" s="132"/>
      <c r="PEI64" s="132"/>
      <c r="PEJ64" s="132"/>
      <c r="PEK64" s="132"/>
      <c r="PEL64" s="132"/>
      <c r="PEM64" s="132"/>
      <c r="PEN64" s="132"/>
      <c r="PEO64" s="132"/>
      <c r="PEP64" s="132"/>
      <c r="PEQ64" s="132"/>
      <c r="PER64" s="132"/>
      <c r="PES64" s="132"/>
      <c r="PET64" s="132"/>
      <c r="PEU64" s="132"/>
      <c r="PEV64" s="132"/>
      <c r="PEW64" s="132"/>
      <c r="PEX64" s="132"/>
      <c r="PEY64" s="132"/>
      <c r="PEZ64" s="132"/>
      <c r="PFA64" s="132"/>
      <c r="PFB64" s="132"/>
      <c r="PFC64" s="132"/>
      <c r="PFD64" s="132"/>
      <c r="PFE64" s="132"/>
      <c r="PFF64" s="132"/>
      <c r="PFG64" s="132"/>
      <c r="PFH64" s="132"/>
      <c r="PFI64" s="132"/>
      <c r="PFJ64" s="132"/>
      <c r="PFK64" s="132"/>
      <c r="PFL64" s="132"/>
      <c r="PFM64" s="132"/>
      <c r="PFN64" s="132"/>
      <c r="PFO64" s="132"/>
      <c r="PFP64" s="132"/>
      <c r="PFQ64" s="132"/>
      <c r="PFR64" s="132"/>
      <c r="PFS64" s="132"/>
      <c r="PFT64" s="132"/>
      <c r="PFU64" s="132"/>
      <c r="PFV64" s="132"/>
      <c r="PFW64" s="132"/>
      <c r="PFX64" s="132"/>
      <c r="PFY64" s="132"/>
      <c r="PFZ64" s="132"/>
      <c r="PGA64" s="132"/>
      <c r="PGB64" s="132"/>
      <c r="PGC64" s="132"/>
      <c r="PGD64" s="132"/>
      <c r="PGE64" s="132"/>
      <c r="PGF64" s="132"/>
      <c r="PGG64" s="132"/>
      <c r="PGH64" s="132"/>
      <c r="PGI64" s="132"/>
      <c r="PGJ64" s="132"/>
      <c r="PGK64" s="132"/>
      <c r="PGL64" s="132"/>
      <c r="PGM64" s="132"/>
      <c r="PGN64" s="132"/>
      <c r="PGO64" s="132"/>
      <c r="PGP64" s="132"/>
      <c r="PGQ64" s="132"/>
      <c r="PGR64" s="132"/>
      <c r="PGS64" s="132"/>
      <c r="PGT64" s="132"/>
      <c r="PGU64" s="132"/>
      <c r="PGV64" s="132"/>
      <c r="PGW64" s="132"/>
      <c r="PGX64" s="132"/>
      <c r="PGY64" s="132"/>
      <c r="PGZ64" s="132"/>
      <c r="PHA64" s="132"/>
      <c r="PHB64" s="132"/>
      <c r="PHC64" s="132"/>
      <c r="PHD64" s="132"/>
      <c r="PHE64" s="132"/>
      <c r="PHF64" s="132"/>
      <c r="PHG64" s="132"/>
      <c r="PHH64" s="132"/>
      <c r="PHI64" s="132"/>
      <c r="PHJ64" s="132"/>
      <c r="PHK64" s="132"/>
      <c r="PHL64" s="132"/>
      <c r="PHM64" s="132"/>
      <c r="PHN64" s="132"/>
      <c r="PHO64" s="132"/>
      <c r="PHP64" s="132"/>
      <c r="PHQ64" s="132"/>
      <c r="PHR64" s="132"/>
      <c r="PHS64" s="132"/>
      <c r="PHT64" s="132"/>
      <c r="PHU64" s="132"/>
      <c r="PHV64" s="132"/>
      <c r="PHW64" s="132"/>
      <c r="PHX64" s="132"/>
      <c r="PHY64" s="132"/>
      <c r="PHZ64" s="132"/>
      <c r="PIA64" s="132"/>
      <c r="PIB64" s="132"/>
      <c r="PIC64" s="132"/>
      <c r="PID64" s="132"/>
      <c r="PIE64" s="132"/>
      <c r="PIF64" s="132"/>
      <c r="PIG64" s="132"/>
      <c r="PIH64" s="132"/>
      <c r="PII64" s="132"/>
      <c r="PIJ64" s="132"/>
      <c r="PIK64" s="132"/>
      <c r="PIL64" s="132"/>
      <c r="PIM64" s="132"/>
      <c r="PIN64" s="132"/>
      <c r="PIO64" s="132"/>
      <c r="PIP64" s="132"/>
      <c r="PIQ64" s="132"/>
      <c r="PIR64" s="132"/>
      <c r="PIS64" s="132"/>
      <c r="PIT64" s="132"/>
      <c r="PIU64" s="132"/>
      <c r="PIV64" s="132"/>
      <c r="PIW64" s="132"/>
      <c r="PIX64" s="132"/>
      <c r="PIY64" s="132"/>
      <c r="PIZ64" s="132"/>
      <c r="PJA64" s="132"/>
      <c r="PJB64" s="132"/>
      <c r="PJC64" s="132"/>
      <c r="PJD64" s="132"/>
      <c r="PJE64" s="132"/>
      <c r="PJF64" s="132"/>
      <c r="PJG64" s="132"/>
      <c r="PJH64" s="132"/>
      <c r="PJI64" s="132"/>
      <c r="PJJ64" s="132"/>
      <c r="PJK64" s="132"/>
      <c r="PJL64" s="132"/>
      <c r="PJM64" s="132"/>
      <c r="PJN64" s="132"/>
      <c r="PJO64" s="132"/>
      <c r="PJP64" s="132"/>
      <c r="PJQ64" s="132"/>
      <c r="PJR64" s="132"/>
      <c r="PJS64" s="132"/>
      <c r="PJT64" s="132"/>
      <c r="PJU64" s="132"/>
      <c r="PJV64" s="132"/>
      <c r="PJW64" s="132"/>
      <c r="PJX64" s="132"/>
      <c r="PJY64" s="132"/>
      <c r="PJZ64" s="132"/>
      <c r="PKA64" s="132"/>
      <c r="PKB64" s="132"/>
      <c r="PKC64" s="132"/>
      <c r="PKD64" s="132"/>
      <c r="PKE64" s="132"/>
      <c r="PKF64" s="132"/>
      <c r="PKG64" s="132"/>
      <c r="PKH64" s="132"/>
      <c r="PKI64" s="132"/>
      <c r="PKJ64" s="132"/>
      <c r="PKK64" s="132"/>
      <c r="PKL64" s="132"/>
      <c r="PKM64" s="132"/>
      <c r="PKN64" s="132"/>
      <c r="PKO64" s="132"/>
      <c r="PKP64" s="132"/>
      <c r="PKQ64" s="132"/>
      <c r="PKR64" s="132"/>
      <c r="PKS64" s="132"/>
      <c r="PKT64" s="132"/>
      <c r="PKU64" s="132"/>
      <c r="PKV64" s="132"/>
      <c r="PKW64" s="132"/>
      <c r="PKX64" s="132"/>
      <c r="PKY64" s="132"/>
      <c r="PKZ64" s="132"/>
      <c r="PLA64" s="132"/>
      <c r="PLB64" s="132"/>
      <c r="PLC64" s="132"/>
      <c r="PLD64" s="132"/>
      <c r="PLE64" s="132"/>
      <c r="PLF64" s="132"/>
      <c r="PLG64" s="132"/>
      <c r="PLH64" s="132"/>
      <c r="PLI64" s="132"/>
      <c r="PLJ64" s="132"/>
      <c r="PLK64" s="132"/>
      <c r="PLL64" s="132"/>
      <c r="PLM64" s="132"/>
      <c r="PLN64" s="132"/>
      <c r="PLO64" s="132"/>
      <c r="PLP64" s="132"/>
      <c r="PLQ64" s="132"/>
      <c r="PLR64" s="132"/>
      <c r="PLS64" s="132"/>
      <c r="PLT64" s="132"/>
      <c r="PLU64" s="132"/>
      <c r="PLV64" s="132"/>
      <c r="PLW64" s="132"/>
      <c r="PLX64" s="132"/>
      <c r="PLY64" s="132"/>
      <c r="PLZ64" s="132"/>
      <c r="PMA64" s="132"/>
      <c r="PMB64" s="132"/>
      <c r="PMC64" s="132"/>
      <c r="PMD64" s="132"/>
      <c r="PME64" s="132"/>
      <c r="PMF64" s="132"/>
      <c r="PMG64" s="132"/>
      <c r="PMH64" s="132"/>
      <c r="PMI64" s="132"/>
      <c r="PMJ64" s="132"/>
      <c r="PMK64" s="132"/>
      <c r="PML64" s="132"/>
      <c r="PMM64" s="132"/>
      <c r="PMN64" s="132"/>
      <c r="PMO64" s="132"/>
      <c r="PMP64" s="132"/>
      <c r="PMQ64" s="132"/>
      <c r="PMR64" s="132"/>
      <c r="PMS64" s="132"/>
      <c r="PMT64" s="132"/>
      <c r="PMU64" s="132"/>
      <c r="PMV64" s="132"/>
      <c r="PMW64" s="132"/>
      <c r="PMX64" s="132"/>
      <c r="PMY64" s="132"/>
      <c r="PMZ64" s="132"/>
      <c r="PNA64" s="132"/>
      <c r="PNB64" s="132"/>
      <c r="PNC64" s="132"/>
      <c r="PND64" s="132"/>
      <c r="PNE64" s="132"/>
      <c r="PNF64" s="132"/>
      <c r="PNG64" s="132"/>
      <c r="PNH64" s="132"/>
      <c r="PNI64" s="132"/>
      <c r="PNJ64" s="132"/>
      <c r="PNK64" s="132"/>
      <c r="PNL64" s="132"/>
      <c r="PNM64" s="132"/>
      <c r="PNN64" s="132"/>
      <c r="PNO64" s="132"/>
      <c r="PNP64" s="132"/>
      <c r="PNQ64" s="132"/>
      <c r="PNR64" s="132"/>
      <c r="PNS64" s="132"/>
      <c r="PNT64" s="132"/>
      <c r="PNU64" s="132"/>
      <c r="PNV64" s="132"/>
      <c r="PNW64" s="132"/>
      <c r="PNX64" s="132"/>
      <c r="PNY64" s="132"/>
      <c r="PNZ64" s="132"/>
      <c r="POA64" s="132"/>
      <c r="POB64" s="132"/>
      <c r="POC64" s="132"/>
      <c r="POD64" s="132"/>
      <c r="POE64" s="132"/>
      <c r="POF64" s="132"/>
      <c r="POG64" s="132"/>
      <c r="POH64" s="132"/>
      <c r="POI64" s="132"/>
      <c r="POJ64" s="132"/>
      <c r="POK64" s="132"/>
      <c r="POL64" s="132"/>
      <c r="POM64" s="132"/>
      <c r="PON64" s="132"/>
      <c r="POO64" s="132"/>
      <c r="POP64" s="132"/>
      <c r="POQ64" s="132"/>
      <c r="POR64" s="132"/>
      <c r="POS64" s="132"/>
      <c r="POT64" s="132"/>
      <c r="POU64" s="132"/>
      <c r="POV64" s="132"/>
      <c r="POW64" s="132"/>
      <c r="POX64" s="132"/>
      <c r="POY64" s="132"/>
      <c r="POZ64" s="132"/>
      <c r="PPA64" s="132"/>
      <c r="PPB64" s="132"/>
      <c r="PPC64" s="132"/>
      <c r="PPD64" s="132"/>
      <c r="PPE64" s="132"/>
      <c r="PPF64" s="132"/>
      <c r="PPG64" s="132"/>
      <c r="PPH64" s="132"/>
      <c r="PPI64" s="132"/>
      <c r="PPJ64" s="132"/>
      <c r="PPK64" s="132"/>
      <c r="PPL64" s="132"/>
      <c r="PPM64" s="132"/>
      <c r="PPN64" s="132"/>
      <c r="PPO64" s="132"/>
      <c r="PPP64" s="132"/>
      <c r="PPQ64" s="132"/>
      <c r="PPR64" s="132"/>
      <c r="PPS64" s="132"/>
      <c r="PPT64" s="132"/>
      <c r="PPU64" s="132"/>
      <c r="PPV64" s="132"/>
      <c r="PPW64" s="132"/>
      <c r="PPX64" s="132"/>
      <c r="PPY64" s="132"/>
      <c r="PPZ64" s="132"/>
      <c r="PQA64" s="132"/>
      <c r="PQB64" s="132"/>
      <c r="PQC64" s="132"/>
      <c r="PQD64" s="132"/>
      <c r="PQE64" s="132"/>
      <c r="PQF64" s="132"/>
      <c r="PQG64" s="132"/>
      <c r="PQH64" s="132"/>
      <c r="PQI64" s="132"/>
      <c r="PQJ64" s="132"/>
      <c r="PQK64" s="132"/>
      <c r="PQL64" s="132"/>
      <c r="PQM64" s="132"/>
      <c r="PQN64" s="132"/>
      <c r="PQO64" s="132"/>
      <c r="PQP64" s="132"/>
      <c r="PQQ64" s="132"/>
      <c r="PQR64" s="132"/>
      <c r="PQS64" s="132"/>
      <c r="PQT64" s="132"/>
      <c r="PQU64" s="132"/>
      <c r="PQV64" s="132"/>
      <c r="PQW64" s="132"/>
      <c r="PQX64" s="132"/>
      <c r="PQY64" s="132"/>
      <c r="PQZ64" s="132"/>
      <c r="PRA64" s="132"/>
      <c r="PRB64" s="132"/>
      <c r="PRC64" s="132"/>
      <c r="PRD64" s="132"/>
      <c r="PRE64" s="132"/>
      <c r="PRF64" s="132"/>
      <c r="PRG64" s="132"/>
      <c r="PRH64" s="132"/>
      <c r="PRI64" s="132"/>
      <c r="PRJ64" s="132"/>
      <c r="PRK64" s="132"/>
      <c r="PRL64" s="132"/>
      <c r="PRM64" s="132"/>
      <c r="PRN64" s="132"/>
      <c r="PRO64" s="132"/>
      <c r="PRP64" s="132"/>
      <c r="PRQ64" s="132"/>
      <c r="PRR64" s="132"/>
      <c r="PRS64" s="132"/>
      <c r="PRT64" s="132"/>
      <c r="PRU64" s="132"/>
      <c r="PRV64" s="132"/>
      <c r="PRW64" s="132"/>
      <c r="PRX64" s="132"/>
      <c r="PRY64" s="132"/>
      <c r="PRZ64" s="132"/>
      <c r="PSA64" s="132"/>
      <c r="PSB64" s="132"/>
      <c r="PSC64" s="132"/>
      <c r="PSD64" s="132"/>
      <c r="PSE64" s="132"/>
      <c r="PSF64" s="132"/>
      <c r="PSG64" s="132"/>
      <c r="PSH64" s="132"/>
      <c r="PSI64" s="132"/>
      <c r="PSJ64" s="132"/>
      <c r="PSK64" s="132"/>
      <c r="PSL64" s="132"/>
      <c r="PSM64" s="132"/>
      <c r="PSN64" s="132"/>
      <c r="PSO64" s="132"/>
      <c r="PSP64" s="132"/>
      <c r="PSQ64" s="132"/>
      <c r="PSR64" s="132"/>
      <c r="PSS64" s="132"/>
      <c r="PST64" s="132"/>
      <c r="PSU64" s="132"/>
      <c r="PSV64" s="132"/>
      <c r="PSW64" s="132"/>
      <c r="PSX64" s="132"/>
      <c r="PSY64" s="132"/>
      <c r="PSZ64" s="132"/>
      <c r="PTA64" s="132"/>
      <c r="PTB64" s="132"/>
      <c r="PTC64" s="132"/>
      <c r="PTD64" s="132"/>
      <c r="PTE64" s="132"/>
      <c r="PTF64" s="132"/>
      <c r="PTG64" s="132"/>
      <c r="PTH64" s="132"/>
      <c r="PTI64" s="132"/>
      <c r="PTJ64" s="132"/>
      <c r="PTK64" s="132"/>
      <c r="PTL64" s="132"/>
      <c r="PTM64" s="132"/>
      <c r="PTN64" s="132"/>
      <c r="PTO64" s="132"/>
      <c r="PTP64" s="132"/>
      <c r="PTQ64" s="132"/>
      <c r="PTR64" s="132"/>
      <c r="PTS64" s="132"/>
      <c r="PTT64" s="132"/>
      <c r="PTU64" s="132"/>
      <c r="PTV64" s="132"/>
      <c r="PTW64" s="132"/>
      <c r="PTX64" s="132"/>
      <c r="PTY64" s="132"/>
      <c r="PTZ64" s="132"/>
      <c r="PUA64" s="132"/>
      <c r="PUB64" s="132"/>
      <c r="PUC64" s="132"/>
      <c r="PUD64" s="132"/>
      <c r="PUE64" s="132"/>
      <c r="PUF64" s="132"/>
      <c r="PUG64" s="132"/>
      <c r="PUH64" s="132"/>
      <c r="PUI64" s="132"/>
      <c r="PUJ64" s="132"/>
      <c r="PUK64" s="132"/>
      <c r="PUL64" s="132"/>
      <c r="PUM64" s="132"/>
      <c r="PUN64" s="132"/>
      <c r="PUO64" s="132"/>
      <c r="PUP64" s="132"/>
      <c r="PUQ64" s="132"/>
      <c r="PUR64" s="132"/>
      <c r="PUS64" s="132"/>
      <c r="PUT64" s="132"/>
      <c r="PUU64" s="132"/>
      <c r="PUV64" s="132"/>
      <c r="PUW64" s="132"/>
      <c r="PUX64" s="132"/>
      <c r="PUY64" s="132"/>
      <c r="PUZ64" s="132"/>
      <c r="PVA64" s="132"/>
      <c r="PVB64" s="132"/>
      <c r="PVC64" s="132"/>
      <c r="PVD64" s="132"/>
      <c r="PVE64" s="132"/>
      <c r="PVF64" s="132"/>
      <c r="PVG64" s="132"/>
      <c r="PVH64" s="132"/>
      <c r="PVI64" s="132"/>
      <c r="PVJ64" s="132"/>
      <c r="PVK64" s="132"/>
      <c r="PVL64" s="132"/>
      <c r="PVM64" s="132"/>
      <c r="PVN64" s="132"/>
      <c r="PVO64" s="132"/>
      <c r="PVP64" s="132"/>
      <c r="PVQ64" s="132"/>
      <c r="PVR64" s="132"/>
      <c r="PVS64" s="132"/>
      <c r="PVT64" s="132"/>
      <c r="PVU64" s="132"/>
      <c r="PVV64" s="132"/>
      <c r="PVW64" s="132"/>
      <c r="PVX64" s="132"/>
      <c r="PVY64" s="132"/>
      <c r="PVZ64" s="132"/>
      <c r="PWA64" s="132"/>
      <c r="PWB64" s="132"/>
      <c r="PWC64" s="132"/>
      <c r="PWD64" s="132"/>
      <c r="PWE64" s="132"/>
      <c r="PWF64" s="132"/>
      <c r="PWG64" s="132"/>
      <c r="PWH64" s="132"/>
      <c r="PWI64" s="132"/>
      <c r="PWJ64" s="132"/>
      <c r="PWK64" s="132"/>
      <c r="PWL64" s="132"/>
      <c r="PWM64" s="132"/>
      <c r="PWN64" s="132"/>
      <c r="PWO64" s="132"/>
      <c r="PWP64" s="132"/>
      <c r="PWQ64" s="132"/>
      <c r="PWR64" s="132"/>
      <c r="PWS64" s="132"/>
      <c r="PWT64" s="132"/>
      <c r="PWU64" s="132"/>
      <c r="PWV64" s="132"/>
      <c r="PWW64" s="132"/>
      <c r="PWX64" s="132"/>
      <c r="PWY64" s="132"/>
      <c r="PWZ64" s="132"/>
      <c r="PXA64" s="132"/>
      <c r="PXB64" s="132"/>
      <c r="PXC64" s="132"/>
      <c r="PXD64" s="132"/>
      <c r="PXE64" s="132"/>
      <c r="PXF64" s="132"/>
      <c r="PXG64" s="132"/>
      <c r="PXH64" s="132"/>
      <c r="PXI64" s="132"/>
      <c r="PXJ64" s="132"/>
      <c r="PXK64" s="132"/>
      <c r="PXL64" s="132"/>
      <c r="PXM64" s="132"/>
      <c r="PXN64" s="132"/>
      <c r="PXO64" s="132"/>
      <c r="PXP64" s="132"/>
      <c r="PXQ64" s="132"/>
      <c r="PXR64" s="132"/>
      <c r="PXS64" s="132"/>
      <c r="PXT64" s="132"/>
      <c r="PXU64" s="132"/>
      <c r="PXV64" s="132"/>
      <c r="PXW64" s="132"/>
      <c r="PXX64" s="132"/>
      <c r="PXY64" s="132"/>
      <c r="PXZ64" s="132"/>
      <c r="PYA64" s="132"/>
      <c r="PYB64" s="132"/>
      <c r="PYC64" s="132"/>
      <c r="PYD64" s="132"/>
      <c r="PYE64" s="132"/>
      <c r="PYF64" s="132"/>
      <c r="PYG64" s="132"/>
      <c r="PYH64" s="132"/>
      <c r="PYI64" s="132"/>
      <c r="PYJ64" s="132"/>
      <c r="PYK64" s="132"/>
      <c r="PYL64" s="132"/>
      <c r="PYM64" s="132"/>
      <c r="PYN64" s="132"/>
      <c r="PYO64" s="132"/>
      <c r="PYP64" s="132"/>
      <c r="PYQ64" s="132"/>
      <c r="PYR64" s="132"/>
      <c r="PYS64" s="132"/>
      <c r="PYT64" s="132"/>
      <c r="PYU64" s="132"/>
      <c r="PYV64" s="132"/>
      <c r="PYW64" s="132"/>
      <c r="PYX64" s="132"/>
      <c r="PYY64" s="132"/>
      <c r="PYZ64" s="132"/>
      <c r="PZA64" s="132"/>
      <c r="PZB64" s="132"/>
      <c r="PZC64" s="132"/>
      <c r="PZD64" s="132"/>
      <c r="PZE64" s="132"/>
      <c r="PZF64" s="132"/>
      <c r="PZG64" s="132"/>
      <c r="PZH64" s="132"/>
      <c r="PZI64" s="132"/>
      <c r="PZJ64" s="132"/>
      <c r="PZK64" s="132"/>
      <c r="PZL64" s="132"/>
      <c r="PZM64" s="132"/>
      <c r="PZN64" s="132"/>
      <c r="PZO64" s="132"/>
      <c r="PZP64" s="132"/>
      <c r="PZQ64" s="132"/>
      <c r="PZR64" s="132"/>
      <c r="PZS64" s="132"/>
      <c r="PZT64" s="132"/>
      <c r="PZU64" s="132"/>
      <c r="PZV64" s="132"/>
      <c r="PZW64" s="132"/>
      <c r="PZX64" s="132"/>
      <c r="PZY64" s="132"/>
      <c r="PZZ64" s="132"/>
      <c r="QAA64" s="132"/>
      <c r="QAB64" s="132"/>
      <c r="QAC64" s="132"/>
      <c r="QAD64" s="132"/>
      <c r="QAE64" s="132"/>
      <c r="QAF64" s="132"/>
      <c r="QAG64" s="132"/>
      <c r="QAH64" s="132"/>
      <c r="QAI64" s="132"/>
      <c r="QAJ64" s="132"/>
      <c r="QAK64" s="132"/>
      <c r="QAL64" s="132"/>
      <c r="QAM64" s="132"/>
      <c r="QAN64" s="132"/>
      <c r="QAO64" s="132"/>
      <c r="QAP64" s="132"/>
      <c r="QAQ64" s="132"/>
      <c r="QAR64" s="132"/>
      <c r="QAS64" s="132"/>
      <c r="QAT64" s="132"/>
      <c r="QAU64" s="132"/>
      <c r="QAV64" s="132"/>
      <c r="QAW64" s="132"/>
      <c r="QAX64" s="132"/>
      <c r="QAY64" s="132"/>
      <c r="QAZ64" s="132"/>
      <c r="QBA64" s="132"/>
      <c r="QBB64" s="132"/>
      <c r="QBC64" s="132"/>
      <c r="QBD64" s="132"/>
      <c r="QBE64" s="132"/>
      <c r="QBF64" s="132"/>
      <c r="QBG64" s="132"/>
      <c r="QBH64" s="132"/>
      <c r="QBI64" s="132"/>
      <c r="QBJ64" s="132"/>
      <c r="QBK64" s="132"/>
      <c r="QBL64" s="132"/>
      <c r="QBM64" s="132"/>
      <c r="QBN64" s="132"/>
      <c r="QBO64" s="132"/>
      <c r="QBP64" s="132"/>
      <c r="QBQ64" s="132"/>
      <c r="QBR64" s="132"/>
      <c r="QBS64" s="132"/>
      <c r="QBT64" s="132"/>
      <c r="QBU64" s="132"/>
      <c r="QBV64" s="132"/>
      <c r="QBW64" s="132"/>
      <c r="QBX64" s="132"/>
      <c r="QBY64" s="132"/>
      <c r="QBZ64" s="132"/>
      <c r="QCA64" s="132"/>
      <c r="QCB64" s="132"/>
      <c r="QCC64" s="132"/>
      <c r="QCD64" s="132"/>
      <c r="QCE64" s="132"/>
      <c r="QCF64" s="132"/>
      <c r="QCG64" s="132"/>
      <c r="QCH64" s="132"/>
      <c r="QCI64" s="132"/>
      <c r="QCJ64" s="132"/>
      <c r="QCK64" s="132"/>
      <c r="QCL64" s="132"/>
      <c r="QCM64" s="132"/>
      <c r="QCN64" s="132"/>
      <c r="QCO64" s="132"/>
      <c r="QCP64" s="132"/>
      <c r="QCQ64" s="132"/>
      <c r="QCR64" s="132"/>
      <c r="QCS64" s="132"/>
      <c r="QCT64" s="132"/>
      <c r="QCU64" s="132"/>
      <c r="QCV64" s="132"/>
      <c r="QCW64" s="132"/>
      <c r="QCX64" s="132"/>
      <c r="QCY64" s="132"/>
      <c r="QCZ64" s="132"/>
      <c r="QDA64" s="132"/>
      <c r="QDB64" s="132"/>
      <c r="QDC64" s="132"/>
      <c r="QDD64" s="132"/>
      <c r="QDE64" s="132"/>
      <c r="QDF64" s="132"/>
      <c r="QDG64" s="132"/>
      <c r="QDH64" s="132"/>
      <c r="QDI64" s="132"/>
      <c r="QDJ64" s="132"/>
      <c r="QDK64" s="132"/>
      <c r="QDL64" s="132"/>
      <c r="QDM64" s="132"/>
      <c r="QDN64" s="132"/>
      <c r="QDO64" s="132"/>
      <c r="QDP64" s="132"/>
      <c r="QDQ64" s="132"/>
      <c r="QDR64" s="132"/>
      <c r="QDS64" s="132"/>
      <c r="QDT64" s="132"/>
      <c r="QDU64" s="132"/>
      <c r="QDV64" s="132"/>
      <c r="QDW64" s="132"/>
      <c r="QDX64" s="132"/>
      <c r="QDY64" s="132"/>
      <c r="QDZ64" s="132"/>
      <c r="QEA64" s="132"/>
      <c r="QEB64" s="132"/>
      <c r="QEC64" s="132"/>
      <c r="QED64" s="132"/>
      <c r="QEE64" s="132"/>
      <c r="QEF64" s="132"/>
      <c r="QEG64" s="132"/>
      <c r="QEH64" s="132"/>
      <c r="QEI64" s="132"/>
      <c r="QEJ64" s="132"/>
      <c r="QEK64" s="132"/>
      <c r="QEL64" s="132"/>
      <c r="QEM64" s="132"/>
      <c r="QEN64" s="132"/>
      <c r="QEO64" s="132"/>
      <c r="QEP64" s="132"/>
      <c r="QEQ64" s="132"/>
      <c r="QER64" s="132"/>
      <c r="QES64" s="132"/>
      <c r="QET64" s="132"/>
      <c r="QEU64" s="132"/>
      <c r="QEV64" s="132"/>
      <c r="QEW64" s="132"/>
      <c r="QEX64" s="132"/>
      <c r="QEY64" s="132"/>
      <c r="QEZ64" s="132"/>
      <c r="QFA64" s="132"/>
      <c r="QFB64" s="132"/>
      <c r="QFC64" s="132"/>
      <c r="QFD64" s="132"/>
      <c r="QFE64" s="132"/>
      <c r="QFF64" s="132"/>
      <c r="QFG64" s="132"/>
      <c r="QFH64" s="132"/>
      <c r="QFI64" s="132"/>
      <c r="QFJ64" s="132"/>
      <c r="QFK64" s="132"/>
      <c r="QFL64" s="132"/>
      <c r="QFM64" s="132"/>
      <c r="QFN64" s="132"/>
      <c r="QFO64" s="132"/>
      <c r="QFP64" s="132"/>
      <c r="QFQ64" s="132"/>
      <c r="QFR64" s="132"/>
      <c r="QFS64" s="132"/>
      <c r="QFT64" s="132"/>
      <c r="QFU64" s="132"/>
      <c r="QFV64" s="132"/>
      <c r="QFW64" s="132"/>
      <c r="QFX64" s="132"/>
      <c r="QFY64" s="132"/>
      <c r="QFZ64" s="132"/>
      <c r="QGA64" s="132"/>
      <c r="QGB64" s="132"/>
      <c r="QGC64" s="132"/>
      <c r="QGD64" s="132"/>
      <c r="QGE64" s="132"/>
      <c r="QGF64" s="132"/>
      <c r="QGG64" s="132"/>
      <c r="QGH64" s="132"/>
      <c r="QGI64" s="132"/>
      <c r="QGJ64" s="132"/>
      <c r="QGK64" s="132"/>
      <c r="QGL64" s="132"/>
      <c r="QGM64" s="132"/>
      <c r="QGN64" s="132"/>
      <c r="QGO64" s="132"/>
      <c r="QGP64" s="132"/>
      <c r="QGQ64" s="132"/>
      <c r="QGR64" s="132"/>
      <c r="QGS64" s="132"/>
      <c r="QGT64" s="132"/>
      <c r="QGU64" s="132"/>
      <c r="QGV64" s="132"/>
      <c r="QGW64" s="132"/>
      <c r="QGX64" s="132"/>
      <c r="QGY64" s="132"/>
      <c r="QGZ64" s="132"/>
      <c r="QHA64" s="132"/>
      <c r="QHB64" s="132"/>
      <c r="QHC64" s="132"/>
      <c r="QHD64" s="132"/>
      <c r="QHE64" s="132"/>
      <c r="QHF64" s="132"/>
      <c r="QHG64" s="132"/>
      <c r="QHH64" s="132"/>
      <c r="QHI64" s="132"/>
      <c r="QHJ64" s="132"/>
      <c r="QHK64" s="132"/>
      <c r="QHL64" s="132"/>
      <c r="QHM64" s="132"/>
      <c r="QHN64" s="132"/>
      <c r="QHO64" s="132"/>
      <c r="QHP64" s="132"/>
      <c r="QHQ64" s="132"/>
      <c r="QHR64" s="132"/>
      <c r="QHS64" s="132"/>
      <c r="QHT64" s="132"/>
      <c r="QHU64" s="132"/>
      <c r="QHV64" s="132"/>
      <c r="QHW64" s="132"/>
      <c r="QHX64" s="132"/>
      <c r="QHY64" s="132"/>
      <c r="QHZ64" s="132"/>
      <c r="QIA64" s="132"/>
      <c r="QIB64" s="132"/>
      <c r="QIC64" s="132"/>
      <c r="QID64" s="132"/>
      <c r="QIE64" s="132"/>
      <c r="QIF64" s="132"/>
      <c r="QIG64" s="132"/>
      <c r="QIH64" s="132"/>
      <c r="QII64" s="132"/>
      <c r="QIJ64" s="132"/>
      <c r="QIK64" s="132"/>
      <c r="QIL64" s="132"/>
      <c r="QIM64" s="132"/>
      <c r="QIN64" s="132"/>
      <c r="QIO64" s="132"/>
      <c r="QIP64" s="132"/>
      <c r="QIQ64" s="132"/>
      <c r="QIR64" s="132"/>
      <c r="QIS64" s="132"/>
      <c r="QIT64" s="132"/>
      <c r="QIU64" s="132"/>
      <c r="QIV64" s="132"/>
      <c r="QIW64" s="132"/>
      <c r="QIX64" s="132"/>
      <c r="QIY64" s="132"/>
      <c r="QIZ64" s="132"/>
      <c r="QJA64" s="132"/>
      <c r="QJB64" s="132"/>
      <c r="QJC64" s="132"/>
      <c r="QJD64" s="132"/>
      <c r="QJE64" s="132"/>
      <c r="QJF64" s="132"/>
      <c r="QJG64" s="132"/>
      <c r="QJH64" s="132"/>
      <c r="QJI64" s="132"/>
      <c r="QJJ64" s="132"/>
      <c r="QJK64" s="132"/>
      <c r="QJL64" s="132"/>
      <c r="QJM64" s="132"/>
      <c r="QJN64" s="132"/>
      <c r="QJO64" s="132"/>
      <c r="QJP64" s="132"/>
      <c r="QJQ64" s="132"/>
      <c r="QJR64" s="132"/>
      <c r="QJS64" s="132"/>
      <c r="QJT64" s="132"/>
      <c r="QJU64" s="132"/>
      <c r="QJV64" s="132"/>
      <c r="QJW64" s="132"/>
      <c r="QJX64" s="132"/>
      <c r="QJY64" s="132"/>
      <c r="QJZ64" s="132"/>
      <c r="QKA64" s="132"/>
      <c r="QKB64" s="132"/>
      <c r="QKC64" s="132"/>
      <c r="QKD64" s="132"/>
      <c r="QKE64" s="132"/>
      <c r="QKF64" s="132"/>
      <c r="QKG64" s="132"/>
      <c r="QKH64" s="132"/>
      <c r="QKI64" s="132"/>
      <c r="QKJ64" s="132"/>
      <c r="QKK64" s="132"/>
      <c r="QKL64" s="132"/>
      <c r="QKM64" s="132"/>
      <c r="QKN64" s="132"/>
      <c r="QKO64" s="132"/>
      <c r="QKP64" s="132"/>
      <c r="QKQ64" s="132"/>
      <c r="QKR64" s="132"/>
      <c r="QKS64" s="132"/>
      <c r="QKT64" s="132"/>
      <c r="QKU64" s="132"/>
      <c r="QKV64" s="132"/>
      <c r="QKW64" s="132"/>
      <c r="QKX64" s="132"/>
      <c r="QKY64" s="132"/>
      <c r="QKZ64" s="132"/>
      <c r="QLA64" s="132"/>
      <c r="QLB64" s="132"/>
      <c r="QLC64" s="132"/>
      <c r="QLD64" s="132"/>
      <c r="QLE64" s="132"/>
      <c r="QLF64" s="132"/>
      <c r="QLG64" s="132"/>
      <c r="QLH64" s="132"/>
      <c r="QLI64" s="132"/>
      <c r="QLJ64" s="132"/>
      <c r="QLK64" s="132"/>
      <c r="QLL64" s="132"/>
      <c r="QLM64" s="132"/>
      <c r="QLN64" s="132"/>
      <c r="QLO64" s="132"/>
      <c r="QLP64" s="132"/>
      <c r="QLQ64" s="132"/>
      <c r="QLR64" s="132"/>
      <c r="QLS64" s="132"/>
      <c r="QLT64" s="132"/>
      <c r="QLU64" s="132"/>
      <c r="QLV64" s="132"/>
      <c r="QLW64" s="132"/>
      <c r="QLX64" s="132"/>
      <c r="QLY64" s="132"/>
      <c r="QLZ64" s="132"/>
      <c r="QMA64" s="132"/>
      <c r="QMB64" s="132"/>
      <c r="QMC64" s="132"/>
      <c r="QMD64" s="132"/>
      <c r="QME64" s="132"/>
      <c r="QMF64" s="132"/>
      <c r="QMG64" s="132"/>
      <c r="QMH64" s="132"/>
      <c r="QMI64" s="132"/>
      <c r="QMJ64" s="132"/>
      <c r="QMK64" s="132"/>
      <c r="QML64" s="132"/>
      <c r="QMM64" s="132"/>
      <c r="QMN64" s="132"/>
      <c r="QMO64" s="132"/>
      <c r="QMP64" s="132"/>
      <c r="QMQ64" s="132"/>
      <c r="QMR64" s="132"/>
      <c r="QMS64" s="132"/>
      <c r="QMT64" s="132"/>
      <c r="QMU64" s="132"/>
      <c r="QMV64" s="132"/>
      <c r="QMW64" s="132"/>
      <c r="QMX64" s="132"/>
      <c r="QMY64" s="132"/>
      <c r="QMZ64" s="132"/>
      <c r="QNA64" s="132"/>
      <c r="QNB64" s="132"/>
      <c r="QNC64" s="132"/>
      <c r="QND64" s="132"/>
      <c r="QNE64" s="132"/>
      <c r="QNF64" s="132"/>
      <c r="QNG64" s="132"/>
      <c r="QNH64" s="132"/>
      <c r="QNI64" s="132"/>
      <c r="QNJ64" s="132"/>
      <c r="QNK64" s="132"/>
      <c r="QNL64" s="132"/>
      <c r="QNM64" s="132"/>
      <c r="QNN64" s="132"/>
      <c r="QNO64" s="132"/>
      <c r="QNP64" s="132"/>
      <c r="QNQ64" s="132"/>
      <c r="QNR64" s="132"/>
      <c r="QNS64" s="132"/>
      <c r="QNT64" s="132"/>
      <c r="QNU64" s="132"/>
      <c r="QNV64" s="132"/>
      <c r="QNW64" s="132"/>
      <c r="QNX64" s="132"/>
      <c r="QNY64" s="132"/>
      <c r="QNZ64" s="132"/>
      <c r="QOA64" s="132"/>
      <c r="QOB64" s="132"/>
      <c r="QOC64" s="132"/>
      <c r="QOD64" s="132"/>
      <c r="QOE64" s="132"/>
      <c r="QOF64" s="132"/>
      <c r="QOG64" s="132"/>
      <c r="QOH64" s="132"/>
      <c r="QOI64" s="132"/>
      <c r="QOJ64" s="132"/>
      <c r="QOK64" s="132"/>
      <c r="QOL64" s="132"/>
      <c r="QOM64" s="132"/>
      <c r="QON64" s="132"/>
      <c r="QOO64" s="132"/>
      <c r="QOP64" s="132"/>
      <c r="QOQ64" s="132"/>
      <c r="QOR64" s="132"/>
      <c r="QOS64" s="132"/>
      <c r="QOT64" s="132"/>
      <c r="QOU64" s="132"/>
      <c r="QOV64" s="132"/>
      <c r="QOW64" s="132"/>
      <c r="QOX64" s="132"/>
      <c r="QOY64" s="132"/>
      <c r="QOZ64" s="132"/>
      <c r="QPA64" s="132"/>
      <c r="QPB64" s="132"/>
      <c r="QPC64" s="132"/>
      <c r="QPD64" s="132"/>
      <c r="QPE64" s="132"/>
      <c r="QPF64" s="132"/>
      <c r="QPG64" s="132"/>
      <c r="QPH64" s="132"/>
      <c r="QPI64" s="132"/>
      <c r="QPJ64" s="132"/>
      <c r="QPK64" s="132"/>
      <c r="QPL64" s="132"/>
      <c r="QPM64" s="132"/>
      <c r="QPN64" s="132"/>
      <c r="QPO64" s="132"/>
      <c r="QPP64" s="132"/>
      <c r="QPQ64" s="132"/>
      <c r="QPR64" s="132"/>
      <c r="QPS64" s="132"/>
      <c r="QPT64" s="132"/>
      <c r="QPU64" s="132"/>
      <c r="QPV64" s="132"/>
      <c r="QPW64" s="132"/>
      <c r="QPX64" s="132"/>
      <c r="QPY64" s="132"/>
      <c r="QPZ64" s="132"/>
      <c r="QQA64" s="132"/>
      <c r="QQB64" s="132"/>
      <c r="QQC64" s="132"/>
      <c r="QQD64" s="132"/>
      <c r="QQE64" s="132"/>
      <c r="QQF64" s="132"/>
      <c r="QQG64" s="132"/>
      <c r="QQH64" s="132"/>
      <c r="QQI64" s="132"/>
      <c r="QQJ64" s="132"/>
      <c r="QQK64" s="132"/>
      <c r="QQL64" s="132"/>
      <c r="QQM64" s="132"/>
      <c r="QQN64" s="132"/>
      <c r="QQO64" s="132"/>
      <c r="QQP64" s="132"/>
      <c r="QQQ64" s="132"/>
      <c r="QQR64" s="132"/>
      <c r="QQS64" s="132"/>
      <c r="QQT64" s="132"/>
      <c r="QQU64" s="132"/>
      <c r="QQV64" s="132"/>
      <c r="QQW64" s="132"/>
      <c r="QQX64" s="132"/>
      <c r="QQY64" s="132"/>
      <c r="QQZ64" s="132"/>
      <c r="QRA64" s="132"/>
      <c r="QRB64" s="132"/>
      <c r="QRC64" s="132"/>
      <c r="QRD64" s="132"/>
      <c r="QRE64" s="132"/>
      <c r="QRF64" s="132"/>
      <c r="QRG64" s="132"/>
      <c r="QRH64" s="132"/>
      <c r="QRI64" s="132"/>
      <c r="QRJ64" s="132"/>
      <c r="QRK64" s="132"/>
      <c r="QRL64" s="132"/>
      <c r="QRM64" s="132"/>
      <c r="QRN64" s="132"/>
      <c r="QRO64" s="132"/>
      <c r="QRP64" s="132"/>
      <c r="QRQ64" s="132"/>
      <c r="QRR64" s="132"/>
      <c r="QRS64" s="132"/>
      <c r="QRT64" s="132"/>
      <c r="QRU64" s="132"/>
      <c r="QRV64" s="132"/>
      <c r="QRW64" s="132"/>
      <c r="QRX64" s="132"/>
      <c r="QRY64" s="132"/>
      <c r="QRZ64" s="132"/>
      <c r="QSA64" s="132"/>
      <c r="QSB64" s="132"/>
      <c r="QSC64" s="132"/>
      <c r="QSD64" s="132"/>
      <c r="QSE64" s="132"/>
      <c r="QSF64" s="132"/>
      <c r="QSG64" s="132"/>
      <c r="QSH64" s="132"/>
      <c r="QSI64" s="132"/>
      <c r="QSJ64" s="132"/>
      <c r="QSK64" s="132"/>
      <c r="QSL64" s="132"/>
      <c r="QSM64" s="132"/>
      <c r="QSN64" s="132"/>
      <c r="QSO64" s="132"/>
      <c r="QSP64" s="132"/>
      <c r="QSQ64" s="132"/>
      <c r="QSR64" s="132"/>
      <c r="QSS64" s="132"/>
      <c r="QST64" s="132"/>
      <c r="QSU64" s="132"/>
      <c r="QSV64" s="132"/>
      <c r="QSW64" s="132"/>
      <c r="QSX64" s="132"/>
      <c r="QSY64" s="132"/>
      <c r="QSZ64" s="132"/>
      <c r="QTA64" s="132"/>
      <c r="QTB64" s="132"/>
      <c r="QTC64" s="132"/>
      <c r="QTD64" s="132"/>
      <c r="QTE64" s="132"/>
      <c r="QTF64" s="132"/>
      <c r="QTG64" s="132"/>
      <c r="QTH64" s="132"/>
      <c r="QTI64" s="132"/>
      <c r="QTJ64" s="132"/>
      <c r="QTK64" s="132"/>
      <c r="QTL64" s="132"/>
      <c r="QTM64" s="132"/>
      <c r="QTN64" s="132"/>
      <c r="QTO64" s="132"/>
      <c r="QTP64" s="132"/>
      <c r="QTQ64" s="132"/>
      <c r="QTR64" s="132"/>
      <c r="QTS64" s="132"/>
      <c r="QTT64" s="132"/>
      <c r="QTU64" s="132"/>
      <c r="QTV64" s="132"/>
      <c r="QTW64" s="132"/>
      <c r="QTX64" s="132"/>
      <c r="QTY64" s="132"/>
      <c r="QTZ64" s="132"/>
      <c r="QUA64" s="132"/>
      <c r="QUB64" s="132"/>
      <c r="QUC64" s="132"/>
      <c r="QUD64" s="132"/>
      <c r="QUE64" s="132"/>
      <c r="QUF64" s="132"/>
      <c r="QUG64" s="132"/>
      <c r="QUH64" s="132"/>
      <c r="QUI64" s="132"/>
      <c r="QUJ64" s="132"/>
      <c r="QUK64" s="132"/>
      <c r="QUL64" s="132"/>
      <c r="QUM64" s="132"/>
      <c r="QUN64" s="132"/>
      <c r="QUO64" s="132"/>
      <c r="QUP64" s="132"/>
      <c r="QUQ64" s="132"/>
      <c r="QUR64" s="132"/>
      <c r="QUS64" s="132"/>
      <c r="QUT64" s="132"/>
      <c r="QUU64" s="132"/>
      <c r="QUV64" s="132"/>
      <c r="QUW64" s="132"/>
      <c r="QUX64" s="132"/>
      <c r="QUY64" s="132"/>
      <c r="QUZ64" s="132"/>
      <c r="QVA64" s="132"/>
      <c r="QVB64" s="132"/>
      <c r="QVC64" s="132"/>
      <c r="QVD64" s="132"/>
      <c r="QVE64" s="132"/>
      <c r="QVF64" s="132"/>
      <c r="QVG64" s="132"/>
      <c r="QVH64" s="132"/>
      <c r="QVI64" s="132"/>
      <c r="QVJ64" s="132"/>
      <c r="QVK64" s="132"/>
      <c r="QVL64" s="132"/>
      <c r="QVM64" s="132"/>
      <c r="QVN64" s="132"/>
      <c r="QVO64" s="132"/>
      <c r="QVP64" s="132"/>
      <c r="QVQ64" s="132"/>
      <c r="QVR64" s="132"/>
      <c r="QVS64" s="132"/>
      <c r="QVT64" s="132"/>
      <c r="QVU64" s="132"/>
      <c r="QVV64" s="132"/>
      <c r="QVW64" s="132"/>
      <c r="QVX64" s="132"/>
      <c r="QVY64" s="132"/>
      <c r="QVZ64" s="132"/>
      <c r="QWA64" s="132"/>
      <c r="QWB64" s="132"/>
      <c r="QWC64" s="132"/>
      <c r="QWD64" s="132"/>
      <c r="QWE64" s="132"/>
      <c r="QWF64" s="132"/>
      <c r="QWG64" s="132"/>
      <c r="QWH64" s="132"/>
      <c r="QWI64" s="132"/>
      <c r="QWJ64" s="132"/>
      <c r="QWK64" s="132"/>
      <c r="QWL64" s="132"/>
      <c r="QWM64" s="132"/>
      <c r="QWN64" s="132"/>
      <c r="QWO64" s="132"/>
      <c r="QWP64" s="132"/>
      <c r="QWQ64" s="132"/>
      <c r="QWR64" s="132"/>
      <c r="QWS64" s="132"/>
      <c r="QWT64" s="132"/>
      <c r="QWU64" s="132"/>
      <c r="QWV64" s="132"/>
      <c r="QWW64" s="132"/>
      <c r="QWX64" s="132"/>
      <c r="QWY64" s="132"/>
      <c r="QWZ64" s="132"/>
      <c r="QXA64" s="132"/>
      <c r="QXB64" s="132"/>
      <c r="QXC64" s="132"/>
      <c r="QXD64" s="132"/>
      <c r="QXE64" s="132"/>
      <c r="QXF64" s="132"/>
      <c r="QXG64" s="132"/>
      <c r="QXH64" s="132"/>
      <c r="QXI64" s="132"/>
      <c r="QXJ64" s="132"/>
      <c r="QXK64" s="132"/>
      <c r="QXL64" s="132"/>
      <c r="QXM64" s="132"/>
      <c r="QXN64" s="132"/>
      <c r="QXO64" s="132"/>
      <c r="QXP64" s="132"/>
      <c r="QXQ64" s="132"/>
      <c r="QXR64" s="132"/>
      <c r="QXS64" s="132"/>
      <c r="QXT64" s="132"/>
      <c r="QXU64" s="132"/>
      <c r="QXV64" s="132"/>
      <c r="QXW64" s="132"/>
      <c r="QXX64" s="132"/>
      <c r="QXY64" s="132"/>
      <c r="QXZ64" s="132"/>
      <c r="QYA64" s="132"/>
      <c r="QYB64" s="132"/>
      <c r="QYC64" s="132"/>
      <c r="QYD64" s="132"/>
      <c r="QYE64" s="132"/>
      <c r="QYF64" s="132"/>
      <c r="QYG64" s="132"/>
      <c r="QYH64" s="132"/>
      <c r="QYI64" s="132"/>
      <c r="QYJ64" s="132"/>
      <c r="QYK64" s="132"/>
      <c r="QYL64" s="132"/>
      <c r="QYM64" s="132"/>
      <c r="QYN64" s="132"/>
      <c r="QYO64" s="132"/>
      <c r="QYP64" s="132"/>
      <c r="QYQ64" s="132"/>
      <c r="QYR64" s="132"/>
      <c r="QYS64" s="132"/>
      <c r="QYT64" s="132"/>
      <c r="QYU64" s="132"/>
      <c r="QYV64" s="132"/>
      <c r="QYW64" s="132"/>
      <c r="QYX64" s="132"/>
      <c r="QYY64" s="132"/>
      <c r="QYZ64" s="132"/>
      <c r="QZA64" s="132"/>
      <c r="QZB64" s="132"/>
      <c r="QZC64" s="132"/>
      <c r="QZD64" s="132"/>
      <c r="QZE64" s="132"/>
      <c r="QZF64" s="132"/>
      <c r="QZG64" s="132"/>
      <c r="QZH64" s="132"/>
      <c r="QZI64" s="132"/>
      <c r="QZJ64" s="132"/>
      <c r="QZK64" s="132"/>
      <c r="QZL64" s="132"/>
      <c r="QZM64" s="132"/>
      <c r="QZN64" s="132"/>
      <c r="QZO64" s="132"/>
      <c r="QZP64" s="132"/>
      <c r="QZQ64" s="132"/>
      <c r="QZR64" s="132"/>
      <c r="QZS64" s="132"/>
      <c r="QZT64" s="132"/>
      <c r="QZU64" s="132"/>
      <c r="QZV64" s="132"/>
      <c r="QZW64" s="132"/>
      <c r="QZX64" s="132"/>
      <c r="QZY64" s="132"/>
      <c r="QZZ64" s="132"/>
      <c r="RAA64" s="132"/>
      <c r="RAB64" s="132"/>
      <c r="RAC64" s="132"/>
      <c r="RAD64" s="132"/>
      <c r="RAE64" s="132"/>
      <c r="RAF64" s="132"/>
      <c r="RAG64" s="132"/>
      <c r="RAH64" s="132"/>
      <c r="RAI64" s="132"/>
      <c r="RAJ64" s="132"/>
      <c r="RAK64" s="132"/>
      <c r="RAL64" s="132"/>
      <c r="RAM64" s="132"/>
      <c r="RAN64" s="132"/>
      <c r="RAO64" s="132"/>
      <c r="RAP64" s="132"/>
      <c r="RAQ64" s="132"/>
      <c r="RAR64" s="132"/>
      <c r="RAS64" s="132"/>
      <c r="RAT64" s="132"/>
      <c r="RAU64" s="132"/>
      <c r="RAV64" s="132"/>
      <c r="RAW64" s="132"/>
      <c r="RAX64" s="132"/>
      <c r="RAY64" s="132"/>
      <c r="RAZ64" s="132"/>
      <c r="RBA64" s="132"/>
      <c r="RBB64" s="132"/>
      <c r="RBC64" s="132"/>
      <c r="RBD64" s="132"/>
      <c r="RBE64" s="132"/>
      <c r="RBF64" s="132"/>
      <c r="RBG64" s="132"/>
      <c r="RBH64" s="132"/>
      <c r="RBI64" s="132"/>
      <c r="RBJ64" s="132"/>
      <c r="RBK64" s="132"/>
      <c r="RBL64" s="132"/>
      <c r="RBM64" s="132"/>
      <c r="RBN64" s="132"/>
      <c r="RBO64" s="132"/>
      <c r="RBP64" s="132"/>
      <c r="RBQ64" s="132"/>
      <c r="RBR64" s="132"/>
      <c r="RBS64" s="132"/>
      <c r="RBT64" s="132"/>
      <c r="RBU64" s="132"/>
      <c r="RBV64" s="132"/>
      <c r="RBW64" s="132"/>
      <c r="RBX64" s="132"/>
      <c r="RBY64" s="132"/>
      <c r="RBZ64" s="132"/>
      <c r="RCA64" s="132"/>
      <c r="RCB64" s="132"/>
      <c r="RCC64" s="132"/>
      <c r="RCD64" s="132"/>
      <c r="RCE64" s="132"/>
      <c r="RCF64" s="132"/>
      <c r="RCG64" s="132"/>
      <c r="RCH64" s="132"/>
      <c r="RCI64" s="132"/>
      <c r="RCJ64" s="132"/>
      <c r="RCK64" s="132"/>
      <c r="RCL64" s="132"/>
      <c r="RCM64" s="132"/>
      <c r="RCN64" s="132"/>
      <c r="RCO64" s="132"/>
      <c r="RCP64" s="132"/>
      <c r="RCQ64" s="132"/>
      <c r="RCR64" s="132"/>
      <c r="RCS64" s="132"/>
      <c r="RCT64" s="132"/>
      <c r="RCU64" s="132"/>
      <c r="RCV64" s="132"/>
      <c r="RCW64" s="132"/>
      <c r="RCX64" s="132"/>
      <c r="RCY64" s="132"/>
      <c r="RCZ64" s="132"/>
      <c r="RDA64" s="132"/>
      <c r="RDB64" s="132"/>
      <c r="RDC64" s="132"/>
      <c r="RDD64" s="132"/>
      <c r="RDE64" s="132"/>
      <c r="RDF64" s="132"/>
      <c r="RDG64" s="132"/>
      <c r="RDH64" s="132"/>
      <c r="RDI64" s="132"/>
      <c r="RDJ64" s="132"/>
      <c r="RDK64" s="132"/>
      <c r="RDL64" s="132"/>
      <c r="RDM64" s="132"/>
      <c r="RDN64" s="132"/>
      <c r="RDO64" s="132"/>
      <c r="RDP64" s="132"/>
      <c r="RDQ64" s="132"/>
      <c r="RDR64" s="132"/>
      <c r="RDS64" s="132"/>
      <c r="RDT64" s="132"/>
      <c r="RDU64" s="132"/>
      <c r="RDV64" s="132"/>
      <c r="RDW64" s="132"/>
      <c r="RDX64" s="132"/>
      <c r="RDY64" s="132"/>
      <c r="RDZ64" s="132"/>
      <c r="REA64" s="132"/>
      <c r="REB64" s="132"/>
      <c r="REC64" s="132"/>
      <c r="RED64" s="132"/>
      <c r="REE64" s="132"/>
      <c r="REF64" s="132"/>
      <c r="REG64" s="132"/>
      <c r="REH64" s="132"/>
      <c r="REI64" s="132"/>
      <c r="REJ64" s="132"/>
      <c r="REK64" s="132"/>
      <c r="REL64" s="132"/>
      <c r="REM64" s="132"/>
      <c r="REN64" s="132"/>
      <c r="REO64" s="132"/>
      <c r="REP64" s="132"/>
      <c r="REQ64" s="132"/>
      <c r="RER64" s="132"/>
      <c r="RES64" s="132"/>
      <c r="RET64" s="132"/>
      <c r="REU64" s="132"/>
      <c r="REV64" s="132"/>
      <c r="REW64" s="132"/>
      <c r="REX64" s="132"/>
      <c r="REY64" s="132"/>
      <c r="REZ64" s="132"/>
      <c r="RFA64" s="132"/>
      <c r="RFB64" s="132"/>
      <c r="RFC64" s="132"/>
      <c r="RFD64" s="132"/>
      <c r="RFE64" s="132"/>
      <c r="RFF64" s="132"/>
      <c r="RFG64" s="132"/>
      <c r="RFH64" s="132"/>
      <c r="RFI64" s="132"/>
      <c r="RFJ64" s="132"/>
      <c r="RFK64" s="132"/>
      <c r="RFL64" s="132"/>
      <c r="RFM64" s="132"/>
      <c r="RFN64" s="132"/>
      <c r="RFO64" s="132"/>
      <c r="RFP64" s="132"/>
      <c r="RFQ64" s="132"/>
      <c r="RFR64" s="132"/>
      <c r="RFS64" s="132"/>
      <c r="RFT64" s="132"/>
      <c r="RFU64" s="132"/>
      <c r="RFV64" s="132"/>
      <c r="RFW64" s="132"/>
      <c r="RFX64" s="132"/>
      <c r="RFY64" s="132"/>
      <c r="RFZ64" s="132"/>
      <c r="RGA64" s="132"/>
      <c r="RGB64" s="132"/>
      <c r="RGC64" s="132"/>
      <c r="RGD64" s="132"/>
      <c r="RGE64" s="132"/>
      <c r="RGF64" s="132"/>
      <c r="RGG64" s="132"/>
      <c r="RGH64" s="132"/>
      <c r="RGI64" s="132"/>
      <c r="RGJ64" s="132"/>
      <c r="RGK64" s="132"/>
      <c r="RGL64" s="132"/>
      <c r="RGM64" s="132"/>
      <c r="RGN64" s="132"/>
      <c r="RGO64" s="132"/>
      <c r="RGP64" s="132"/>
      <c r="RGQ64" s="132"/>
      <c r="RGR64" s="132"/>
      <c r="RGS64" s="132"/>
      <c r="RGT64" s="132"/>
      <c r="RGU64" s="132"/>
      <c r="RGV64" s="132"/>
      <c r="RGW64" s="132"/>
      <c r="RGX64" s="132"/>
      <c r="RGY64" s="132"/>
      <c r="RGZ64" s="132"/>
      <c r="RHA64" s="132"/>
      <c r="RHB64" s="132"/>
      <c r="RHC64" s="132"/>
      <c r="RHD64" s="132"/>
      <c r="RHE64" s="132"/>
      <c r="RHF64" s="132"/>
      <c r="RHG64" s="132"/>
      <c r="RHH64" s="132"/>
      <c r="RHI64" s="132"/>
      <c r="RHJ64" s="132"/>
      <c r="RHK64" s="132"/>
      <c r="RHL64" s="132"/>
      <c r="RHM64" s="132"/>
      <c r="RHN64" s="132"/>
      <c r="RHO64" s="132"/>
      <c r="RHP64" s="132"/>
      <c r="RHQ64" s="132"/>
      <c r="RHR64" s="132"/>
      <c r="RHS64" s="132"/>
      <c r="RHT64" s="132"/>
      <c r="RHU64" s="132"/>
      <c r="RHV64" s="132"/>
      <c r="RHW64" s="132"/>
      <c r="RHX64" s="132"/>
      <c r="RHY64" s="132"/>
      <c r="RHZ64" s="132"/>
      <c r="RIA64" s="132"/>
      <c r="RIB64" s="132"/>
      <c r="RIC64" s="132"/>
      <c r="RID64" s="132"/>
      <c r="RIE64" s="132"/>
      <c r="RIF64" s="132"/>
      <c r="RIG64" s="132"/>
      <c r="RIH64" s="132"/>
      <c r="RII64" s="132"/>
      <c r="RIJ64" s="132"/>
      <c r="RIK64" s="132"/>
      <c r="RIL64" s="132"/>
      <c r="RIM64" s="132"/>
      <c r="RIN64" s="132"/>
      <c r="RIO64" s="132"/>
      <c r="RIP64" s="132"/>
      <c r="RIQ64" s="132"/>
      <c r="RIR64" s="132"/>
      <c r="RIS64" s="132"/>
      <c r="RIT64" s="132"/>
      <c r="RIU64" s="132"/>
      <c r="RIV64" s="132"/>
      <c r="RIW64" s="132"/>
      <c r="RIX64" s="132"/>
      <c r="RIY64" s="132"/>
      <c r="RIZ64" s="132"/>
      <c r="RJA64" s="132"/>
      <c r="RJB64" s="132"/>
      <c r="RJC64" s="132"/>
      <c r="RJD64" s="132"/>
      <c r="RJE64" s="132"/>
      <c r="RJF64" s="132"/>
      <c r="RJG64" s="132"/>
      <c r="RJH64" s="132"/>
      <c r="RJI64" s="132"/>
      <c r="RJJ64" s="132"/>
      <c r="RJK64" s="132"/>
      <c r="RJL64" s="132"/>
      <c r="RJM64" s="132"/>
      <c r="RJN64" s="132"/>
      <c r="RJO64" s="132"/>
      <c r="RJP64" s="132"/>
      <c r="RJQ64" s="132"/>
      <c r="RJR64" s="132"/>
      <c r="RJS64" s="132"/>
      <c r="RJT64" s="132"/>
      <c r="RJU64" s="132"/>
      <c r="RJV64" s="132"/>
      <c r="RJW64" s="132"/>
      <c r="RJX64" s="132"/>
      <c r="RJY64" s="132"/>
      <c r="RJZ64" s="132"/>
      <c r="RKA64" s="132"/>
      <c r="RKB64" s="132"/>
      <c r="RKC64" s="132"/>
      <c r="RKD64" s="132"/>
      <c r="RKE64" s="132"/>
      <c r="RKF64" s="132"/>
      <c r="RKG64" s="132"/>
      <c r="RKH64" s="132"/>
      <c r="RKI64" s="132"/>
      <c r="RKJ64" s="132"/>
      <c r="RKK64" s="132"/>
      <c r="RKL64" s="132"/>
      <c r="RKM64" s="132"/>
      <c r="RKN64" s="132"/>
      <c r="RKO64" s="132"/>
      <c r="RKP64" s="132"/>
      <c r="RKQ64" s="132"/>
      <c r="RKR64" s="132"/>
      <c r="RKS64" s="132"/>
      <c r="RKT64" s="132"/>
      <c r="RKU64" s="132"/>
      <c r="RKV64" s="132"/>
      <c r="RKW64" s="132"/>
      <c r="RKX64" s="132"/>
      <c r="RKY64" s="132"/>
      <c r="RKZ64" s="132"/>
      <c r="RLA64" s="132"/>
      <c r="RLB64" s="132"/>
      <c r="RLC64" s="132"/>
      <c r="RLD64" s="132"/>
      <c r="RLE64" s="132"/>
      <c r="RLF64" s="132"/>
      <c r="RLG64" s="132"/>
      <c r="RLH64" s="132"/>
      <c r="RLI64" s="132"/>
      <c r="RLJ64" s="132"/>
      <c r="RLK64" s="132"/>
      <c r="RLL64" s="132"/>
      <c r="RLM64" s="132"/>
      <c r="RLN64" s="132"/>
      <c r="RLO64" s="132"/>
      <c r="RLP64" s="132"/>
      <c r="RLQ64" s="132"/>
      <c r="RLR64" s="132"/>
      <c r="RLS64" s="132"/>
      <c r="RLT64" s="132"/>
      <c r="RLU64" s="132"/>
      <c r="RLV64" s="132"/>
      <c r="RLW64" s="132"/>
      <c r="RLX64" s="132"/>
      <c r="RLY64" s="132"/>
      <c r="RLZ64" s="132"/>
      <c r="RMA64" s="132"/>
      <c r="RMB64" s="132"/>
      <c r="RMC64" s="132"/>
      <c r="RMD64" s="132"/>
      <c r="RME64" s="132"/>
      <c r="RMF64" s="132"/>
      <c r="RMG64" s="132"/>
      <c r="RMH64" s="132"/>
      <c r="RMI64" s="132"/>
      <c r="RMJ64" s="132"/>
      <c r="RMK64" s="132"/>
      <c r="RML64" s="132"/>
      <c r="RMM64" s="132"/>
      <c r="RMN64" s="132"/>
      <c r="RMO64" s="132"/>
      <c r="RMP64" s="132"/>
      <c r="RMQ64" s="132"/>
      <c r="RMR64" s="132"/>
      <c r="RMS64" s="132"/>
      <c r="RMT64" s="132"/>
      <c r="RMU64" s="132"/>
      <c r="RMV64" s="132"/>
      <c r="RMW64" s="132"/>
      <c r="RMX64" s="132"/>
      <c r="RMY64" s="132"/>
      <c r="RMZ64" s="132"/>
      <c r="RNA64" s="132"/>
      <c r="RNB64" s="132"/>
      <c r="RNC64" s="132"/>
      <c r="RND64" s="132"/>
      <c r="RNE64" s="132"/>
      <c r="RNF64" s="132"/>
      <c r="RNG64" s="132"/>
      <c r="RNH64" s="132"/>
      <c r="RNI64" s="132"/>
      <c r="RNJ64" s="132"/>
      <c r="RNK64" s="132"/>
      <c r="RNL64" s="132"/>
      <c r="RNM64" s="132"/>
      <c r="RNN64" s="132"/>
      <c r="RNO64" s="132"/>
      <c r="RNP64" s="132"/>
      <c r="RNQ64" s="132"/>
      <c r="RNR64" s="132"/>
      <c r="RNS64" s="132"/>
      <c r="RNT64" s="132"/>
      <c r="RNU64" s="132"/>
      <c r="RNV64" s="132"/>
      <c r="RNW64" s="132"/>
      <c r="RNX64" s="132"/>
      <c r="RNY64" s="132"/>
      <c r="RNZ64" s="132"/>
      <c r="ROA64" s="132"/>
      <c r="ROB64" s="132"/>
      <c r="ROC64" s="132"/>
      <c r="ROD64" s="132"/>
      <c r="ROE64" s="132"/>
      <c r="ROF64" s="132"/>
      <c r="ROG64" s="132"/>
      <c r="ROH64" s="132"/>
      <c r="ROI64" s="132"/>
      <c r="ROJ64" s="132"/>
      <c r="ROK64" s="132"/>
      <c r="ROL64" s="132"/>
      <c r="ROM64" s="132"/>
      <c r="RON64" s="132"/>
      <c r="ROO64" s="132"/>
      <c r="ROP64" s="132"/>
      <c r="ROQ64" s="132"/>
      <c r="ROR64" s="132"/>
      <c r="ROS64" s="132"/>
      <c r="ROT64" s="132"/>
      <c r="ROU64" s="132"/>
      <c r="ROV64" s="132"/>
      <c r="ROW64" s="132"/>
      <c r="ROX64" s="132"/>
      <c r="ROY64" s="132"/>
      <c r="ROZ64" s="132"/>
      <c r="RPA64" s="132"/>
      <c r="RPB64" s="132"/>
      <c r="RPC64" s="132"/>
      <c r="RPD64" s="132"/>
      <c r="RPE64" s="132"/>
      <c r="RPF64" s="132"/>
      <c r="RPG64" s="132"/>
      <c r="RPH64" s="132"/>
      <c r="RPI64" s="132"/>
      <c r="RPJ64" s="132"/>
      <c r="RPK64" s="132"/>
      <c r="RPL64" s="132"/>
      <c r="RPM64" s="132"/>
      <c r="RPN64" s="132"/>
      <c r="RPO64" s="132"/>
      <c r="RPP64" s="132"/>
      <c r="RPQ64" s="132"/>
      <c r="RPR64" s="132"/>
      <c r="RPS64" s="132"/>
      <c r="RPT64" s="132"/>
      <c r="RPU64" s="132"/>
      <c r="RPV64" s="132"/>
      <c r="RPW64" s="132"/>
      <c r="RPX64" s="132"/>
      <c r="RPY64" s="132"/>
      <c r="RPZ64" s="132"/>
      <c r="RQA64" s="132"/>
      <c r="RQB64" s="132"/>
      <c r="RQC64" s="132"/>
      <c r="RQD64" s="132"/>
      <c r="RQE64" s="132"/>
      <c r="RQF64" s="132"/>
      <c r="RQG64" s="132"/>
      <c r="RQH64" s="132"/>
      <c r="RQI64" s="132"/>
      <c r="RQJ64" s="132"/>
      <c r="RQK64" s="132"/>
      <c r="RQL64" s="132"/>
      <c r="RQM64" s="132"/>
      <c r="RQN64" s="132"/>
      <c r="RQO64" s="132"/>
      <c r="RQP64" s="132"/>
      <c r="RQQ64" s="132"/>
      <c r="RQR64" s="132"/>
      <c r="RQS64" s="132"/>
      <c r="RQT64" s="132"/>
      <c r="RQU64" s="132"/>
      <c r="RQV64" s="132"/>
      <c r="RQW64" s="132"/>
      <c r="RQX64" s="132"/>
      <c r="RQY64" s="132"/>
      <c r="RQZ64" s="132"/>
      <c r="RRA64" s="132"/>
      <c r="RRB64" s="132"/>
      <c r="RRC64" s="132"/>
      <c r="RRD64" s="132"/>
      <c r="RRE64" s="132"/>
      <c r="RRF64" s="132"/>
      <c r="RRG64" s="132"/>
      <c r="RRH64" s="132"/>
      <c r="RRI64" s="132"/>
      <c r="RRJ64" s="132"/>
      <c r="RRK64" s="132"/>
      <c r="RRL64" s="132"/>
      <c r="RRM64" s="132"/>
      <c r="RRN64" s="132"/>
      <c r="RRO64" s="132"/>
      <c r="RRP64" s="132"/>
      <c r="RRQ64" s="132"/>
      <c r="RRR64" s="132"/>
      <c r="RRS64" s="132"/>
      <c r="RRT64" s="132"/>
      <c r="RRU64" s="132"/>
      <c r="RRV64" s="132"/>
      <c r="RRW64" s="132"/>
      <c r="RRX64" s="132"/>
      <c r="RRY64" s="132"/>
      <c r="RRZ64" s="132"/>
      <c r="RSA64" s="132"/>
      <c r="RSB64" s="132"/>
      <c r="RSC64" s="132"/>
      <c r="RSD64" s="132"/>
      <c r="RSE64" s="132"/>
      <c r="RSF64" s="132"/>
      <c r="RSG64" s="132"/>
      <c r="RSH64" s="132"/>
      <c r="RSI64" s="132"/>
      <c r="RSJ64" s="132"/>
      <c r="RSK64" s="132"/>
      <c r="RSL64" s="132"/>
      <c r="RSM64" s="132"/>
      <c r="RSN64" s="132"/>
      <c r="RSO64" s="132"/>
      <c r="RSP64" s="132"/>
      <c r="RSQ64" s="132"/>
      <c r="RSR64" s="132"/>
      <c r="RSS64" s="132"/>
      <c r="RST64" s="132"/>
      <c r="RSU64" s="132"/>
      <c r="RSV64" s="132"/>
      <c r="RSW64" s="132"/>
      <c r="RSX64" s="132"/>
      <c r="RSY64" s="132"/>
      <c r="RSZ64" s="132"/>
      <c r="RTA64" s="132"/>
      <c r="RTB64" s="132"/>
      <c r="RTC64" s="132"/>
      <c r="RTD64" s="132"/>
      <c r="RTE64" s="132"/>
      <c r="RTF64" s="132"/>
      <c r="RTG64" s="132"/>
      <c r="RTH64" s="132"/>
      <c r="RTI64" s="132"/>
      <c r="RTJ64" s="132"/>
      <c r="RTK64" s="132"/>
      <c r="RTL64" s="132"/>
      <c r="RTM64" s="132"/>
      <c r="RTN64" s="132"/>
      <c r="RTO64" s="132"/>
      <c r="RTP64" s="132"/>
      <c r="RTQ64" s="132"/>
      <c r="RTR64" s="132"/>
      <c r="RTS64" s="132"/>
      <c r="RTT64" s="132"/>
      <c r="RTU64" s="132"/>
      <c r="RTV64" s="132"/>
      <c r="RTW64" s="132"/>
      <c r="RTX64" s="132"/>
      <c r="RTY64" s="132"/>
      <c r="RTZ64" s="132"/>
      <c r="RUA64" s="132"/>
      <c r="RUB64" s="132"/>
      <c r="RUC64" s="132"/>
      <c r="RUD64" s="132"/>
      <c r="RUE64" s="132"/>
      <c r="RUF64" s="132"/>
      <c r="RUG64" s="132"/>
      <c r="RUH64" s="132"/>
      <c r="RUI64" s="132"/>
      <c r="RUJ64" s="132"/>
      <c r="RUK64" s="132"/>
      <c r="RUL64" s="132"/>
      <c r="RUM64" s="132"/>
      <c r="RUN64" s="132"/>
      <c r="RUO64" s="132"/>
      <c r="RUP64" s="132"/>
      <c r="RUQ64" s="132"/>
      <c r="RUR64" s="132"/>
      <c r="RUS64" s="132"/>
      <c r="RUT64" s="132"/>
      <c r="RUU64" s="132"/>
      <c r="RUV64" s="132"/>
      <c r="RUW64" s="132"/>
      <c r="RUX64" s="132"/>
      <c r="RUY64" s="132"/>
      <c r="RUZ64" s="132"/>
      <c r="RVA64" s="132"/>
      <c r="RVB64" s="132"/>
      <c r="RVC64" s="132"/>
      <c r="RVD64" s="132"/>
      <c r="RVE64" s="132"/>
      <c r="RVF64" s="132"/>
      <c r="RVG64" s="132"/>
      <c r="RVH64" s="132"/>
      <c r="RVI64" s="132"/>
      <c r="RVJ64" s="132"/>
      <c r="RVK64" s="132"/>
      <c r="RVL64" s="132"/>
      <c r="RVM64" s="132"/>
      <c r="RVN64" s="132"/>
      <c r="RVO64" s="132"/>
      <c r="RVP64" s="132"/>
      <c r="RVQ64" s="132"/>
      <c r="RVR64" s="132"/>
      <c r="RVS64" s="132"/>
      <c r="RVT64" s="132"/>
      <c r="RVU64" s="132"/>
      <c r="RVV64" s="132"/>
      <c r="RVW64" s="132"/>
      <c r="RVX64" s="132"/>
      <c r="RVY64" s="132"/>
      <c r="RVZ64" s="132"/>
      <c r="RWA64" s="132"/>
      <c r="RWB64" s="132"/>
      <c r="RWC64" s="132"/>
      <c r="RWD64" s="132"/>
      <c r="RWE64" s="132"/>
      <c r="RWF64" s="132"/>
      <c r="RWG64" s="132"/>
      <c r="RWH64" s="132"/>
      <c r="RWI64" s="132"/>
      <c r="RWJ64" s="132"/>
      <c r="RWK64" s="132"/>
      <c r="RWL64" s="132"/>
      <c r="RWM64" s="132"/>
      <c r="RWN64" s="132"/>
      <c r="RWO64" s="132"/>
      <c r="RWP64" s="132"/>
      <c r="RWQ64" s="132"/>
      <c r="RWR64" s="132"/>
      <c r="RWS64" s="132"/>
      <c r="RWT64" s="132"/>
      <c r="RWU64" s="132"/>
      <c r="RWV64" s="132"/>
      <c r="RWW64" s="132"/>
      <c r="RWX64" s="132"/>
      <c r="RWY64" s="132"/>
      <c r="RWZ64" s="132"/>
      <c r="RXA64" s="132"/>
      <c r="RXB64" s="132"/>
      <c r="RXC64" s="132"/>
      <c r="RXD64" s="132"/>
      <c r="RXE64" s="132"/>
      <c r="RXF64" s="132"/>
      <c r="RXG64" s="132"/>
      <c r="RXH64" s="132"/>
      <c r="RXI64" s="132"/>
      <c r="RXJ64" s="132"/>
      <c r="RXK64" s="132"/>
      <c r="RXL64" s="132"/>
      <c r="RXM64" s="132"/>
      <c r="RXN64" s="132"/>
      <c r="RXO64" s="132"/>
      <c r="RXP64" s="132"/>
      <c r="RXQ64" s="132"/>
      <c r="RXR64" s="132"/>
      <c r="RXS64" s="132"/>
      <c r="RXT64" s="132"/>
      <c r="RXU64" s="132"/>
      <c r="RXV64" s="132"/>
      <c r="RXW64" s="132"/>
      <c r="RXX64" s="132"/>
      <c r="RXY64" s="132"/>
      <c r="RXZ64" s="132"/>
      <c r="RYA64" s="132"/>
      <c r="RYB64" s="132"/>
      <c r="RYC64" s="132"/>
      <c r="RYD64" s="132"/>
      <c r="RYE64" s="132"/>
      <c r="RYF64" s="132"/>
      <c r="RYG64" s="132"/>
      <c r="RYH64" s="132"/>
      <c r="RYI64" s="132"/>
      <c r="RYJ64" s="132"/>
      <c r="RYK64" s="132"/>
      <c r="RYL64" s="132"/>
      <c r="RYM64" s="132"/>
      <c r="RYN64" s="132"/>
      <c r="RYO64" s="132"/>
      <c r="RYP64" s="132"/>
      <c r="RYQ64" s="132"/>
      <c r="RYR64" s="132"/>
      <c r="RYS64" s="132"/>
      <c r="RYT64" s="132"/>
      <c r="RYU64" s="132"/>
      <c r="RYV64" s="132"/>
      <c r="RYW64" s="132"/>
      <c r="RYX64" s="132"/>
      <c r="RYY64" s="132"/>
      <c r="RYZ64" s="132"/>
      <c r="RZA64" s="132"/>
      <c r="RZB64" s="132"/>
      <c r="RZC64" s="132"/>
      <c r="RZD64" s="132"/>
      <c r="RZE64" s="132"/>
      <c r="RZF64" s="132"/>
      <c r="RZG64" s="132"/>
      <c r="RZH64" s="132"/>
      <c r="RZI64" s="132"/>
      <c r="RZJ64" s="132"/>
      <c r="RZK64" s="132"/>
      <c r="RZL64" s="132"/>
      <c r="RZM64" s="132"/>
      <c r="RZN64" s="132"/>
      <c r="RZO64" s="132"/>
      <c r="RZP64" s="132"/>
      <c r="RZQ64" s="132"/>
      <c r="RZR64" s="132"/>
      <c r="RZS64" s="132"/>
      <c r="RZT64" s="132"/>
      <c r="RZU64" s="132"/>
      <c r="RZV64" s="132"/>
      <c r="RZW64" s="132"/>
      <c r="RZX64" s="132"/>
      <c r="RZY64" s="132"/>
      <c r="RZZ64" s="132"/>
      <c r="SAA64" s="132"/>
      <c r="SAB64" s="132"/>
      <c r="SAC64" s="132"/>
      <c r="SAD64" s="132"/>
      <c r="SAE64" s="132"/>
      <c r="SAF64" s="132"/>
      <c r="SAG64" s="132"/>
      <c r="SAH64" s="132"/>
      <c r="SAI64" s="132"/>
      <c r="SAJ64" s="132"/>
      <c r="SAK64" s="132"/>
      <c r="SAL64" s="132"/>
      <c r="SAM64" s="132"/>
      <c r="SAN64" s="132"/>
      <c r="SAO64" s="132"/>
      <c r="SAP64" s="132"/>
      <c r="SAQ64" s="132"/>
      <c r="SAR64" s="132"/>
      <c r="SAS64" s="132"/>
      <c r="SAT64" s="132"/>
      <c r="SAU64" s="132"/>
      <c r="SAV64" s="132"/>
      <c r="SAW64" s="132"/>
      <c r="SAX64" s="132"/>
      <c r="SAY64" s="132"/>
      <c r="SAZ64" s="132"/>
      <c r="SBA64" s="132"/>
      <c r="SBB64" s="132"/>
      <c r="SBC64" s="132"/>
      <c r="SBD64" s="132"/>
      <c r="SBE64" s="132"/>
      <c r="SBF64" s="132"/>
      <c r="SBG64" s="132"/>
      <c r="SBH64" s="132"/>
      <c r="SBI64" s="132"/>
      <c r="SBJ64" s="132"/>
      <c r="SBK64" s="132"/>
      <c r="SBL64" s="132"/>
      <c r="SBM64" s="132"/>
      <c r="SBN64" s="132"/>
      <c r="SBO64" s="132"/>
      <c r="SBP64" s="132"/>
      <c r="SBQ64" s="132"/>
      <c r="SBR64" s="132"/>
      <c r="SBS64" s="132"/>
      <c r="SBT64" s="132"/>
      <c r="SBU64" s="132"/>
      <c r="SBV64" s="132"/>
      <c r="SBW64" s="132"/>
      <c r="SBX64" s="132"/>
      <c r="SBY64" s="132"/>
      <c r="SBZ64" s="132"/>
      <c r="SCA64" s="132"/>
      <c r="SCB64" s="132"/>
      <c r="SCC64" s="132"/>
      <c r="SCD64" s="132"/>
      <c r="SCE64" s="132"/>
      <c r="SCF64" s="132"/>
      <c r="SCG64" s="132"/>
      <c r="SCH64" s="132"/>
      <c r="SCI64" s="132"/>
      <c r="SCJ64" s="132"/>
      <c r="SCK64" s="132"/>
      <c r="SCL64" s="132"/>
      <c r="SCM64" s="132"/>
      <c r="SCN64" s="132"/>
      <c r="SCO64" s="132"/>
      <c r="SCP64" s="132"/>
      <c r="SCQ64" s="132"/>
      <c r="SCR64" s="132"/>
      <c r="SCS64" s="132"/>
      <c r="SCT64" s="132"/>
      <c r="SCU64" s="132"/>
      <c r="SCV64" s="132"/>
      <c r="SCW64" s="132"/>
      <c r="SCX64" s="132"/>
      <c r="SCY64" s="132"/>
      <c r="SCZ64" s="132"/>
      <c r="SDA64" s="132"/>
      <c r="SDB64" s="132"/>
      <c r="SDC64" s="132"/>
      <c r="SDD64" s="132"/>
      <c r="SDE64" s="132"/>
      <c r="SDF64" s="132"/>
      <c r="SDG64" s="132"/>
      <c r="SDH64" s="132"/>
      <c r="SDI64" s="132"/>
      <c r="SDJ64" s="132"/>
      <c r="SDK64" s="132"/>
      <c r="SDL64" s="132"/>
      <c r="SDM64" s="132"/>
      <c r="SDN64" s="132"/>
      <c r="SDO64" s="132"/>
      <c r="SDP64" s="132"/>
      <c r="SDQ64" s="132"/>
      <c r="SDR64" s="132"/>
      <c r="SDS64" s="132"/>
      <c r="SDT64" s="132"/>
      <c r="SDU64" s="132"/>
      <c r="SDV64" s="132"/>
      <c r="SDW64" s="132"/>
      <c r="SDX64" s="132"/>
      <c r="SDY64" s="132"/>
      <c r="SDZ64" s="132"/>
      <c r="SEA64" s="132"/>
      <c r="SEB64" s="132"/>
      <c r="SEC64" s="132"/>
      <c r="SED64" s="132"/>
      <c r="SEE64" s="132"/>
      <c r="SEF64" s="132"/>
      <c r="SEG64" s="132"/>
      <c r="SEH64" s="132"/>
      <c r="SEI64" s="132"/>
      <c r="SEJ64" s="132"/>
      <c r="SEK64" s="132"/>
      <c r="SEL64" s="132"/>
      <c r="SEM64" s="132"/>
      <c r="SEN64" s="132"/>
      <c r="SEO64" s="132"/>
      <c r="SEP64" s="132"/>
      <c r="SEQ64" s="132"/>
      <c r="SER64" s="132"/>
      <c r="SES64" s="132"/>
      <c r="SET64" s="132"/>
      <c r="SEU64" s="132"/>
      <c r="SEV64" s="132"/>
      <c r="SEW64" s="132"/>
      <c r="SEX64" s="132"/>
      <c r="SEY64" s="132"/>
      <c r="SEZ64" s="132"/>
      <c r="SFA64" s="132"/>
      <c r="SFB64" s="132"/>
      <c r="SFC64" s="132"/>
      <c r="SFD64" s="132"/>
      <c r="SFE64" s="132"/>
      <c r="SFF64" s="132"/>
      <c r="SFG64" s="132"/>
      <c r="SFH64" s="132"/>
      <c r="SFI64" s="132"/>
      <c r="SFJ64" s="132"/>
      <c r="SFK64" s="132"/>
      <c r="SFL64" s="132"/>
      <c r="SFM64" s="132"/>
      <c r="SFN64" s="132"/>
      <c r="SFO64" s="132"/>
      <c r="SFP64" s="132"/>
      <c r="SFQ64" s="132"/>
      <c r="SFR64" s="132"/>
      <c r="SFS64" s="132"/>
      <c r="SFT64" s="132"/>
      <c r="SFU64" s="132"/>
      <c r="SFV64" s="132"/>
      <c r="SFW64" s="132"/>
      <c r="SFX64" s="132"/>
      <c r="SFY64" s="132"/>
      <c r="SFZ64" s="132"/>
      <c r="SGA64" s="132"/>
      <c r="SGB64" s="132"/>
      <c r="SGC64" s="132"/>
      <c r="SGD64" s="132"/>
      <c r="SGE64" s="132"/>
      <c r="SGF64" s="132"/>
      <c r="SGG64" s="132"/>
      <c r="SGH64" s="132"/>
      <c r="SGI64" s="132"/>
      <c r="SGJ64" s="132"/>
      <c r="SGK64" s="132"/>
      <c r="SGL64" s="132"/>
      <c r="SGM64" s="132"/>
      <c r="SGN64" s="132"/>
      <c r="SGO64" s="132"/>
      <c r="SGP64" s="132"/>
      <c r="SGQ64" s="132"/>
      <c r="SGR64" s="132"/>
      <c r="SGS64" s="132"/>
      <c r="SGT64" s="132"/>
      <c r="SGU64" s="132"/>
      <c r="SGV64" s="132"/>
      <c r="SGW64" s="132"/>
      <c r="SGX64" s="132"/>
      <c r="SGY64" s="132"/>
      <c r="SGZ64" s="132"/>
      <c r="SHA64" s="132"/>
      <c r="SHB64" s="132"/>
      <c r="SHC64" s="132"/>
      <c r="SHD64" s="132"/>
      <c r="SHE64" s="132"/>
      <c r="SHF64" s="132"/>
      <c r="SHG64" s="132"/>
      <c r="SHH64" s="132"/>
      <c r="SHI64" s="132"/>
      <c r="SHJ64" s="132"/>
      <c r="SHK64" s="132"/>
      <c r="SHL64" s="132"/>
      <c r="SHM64" s="132"/>
      <c r="SHN64" s="132"/>
      <c r="SHO64" s="132"/>
      <c r="SHP64" s="132"/>
      <c r="SHQ64" s="132"/>
      <c r="SHR64" s="132"/>
      <c r="SHS64" s="132"/>
      <c r="SHT64" s="132"/>
      <c r="SHU64" s="132"/>
      <c r="SHV64" s="132"/>
      <c r="SHW64" s="132"/>
      <c r="SHX64" s="132"/>
      <c r="SHY64" s="132"/>
      <c r="SHZ64" s="132"/>
      <c r="SIA64" s="132"/>
      <c r="SIB64" s="132"/>
      <c r="SIC64" s="132"/>
      <c r="SID64" s="132"/>
      <c r="SIE64" s="132"/>
      <c r="SIF64" s="132"/>
      <c r="SIG64" s="132"/>
      <c r="SIH64" s="132"/>
      <c r="SII64" s="132"/>
      <c r="SIJ64" s="132"/>
      <c r="SIK64" s="132"/>
      <c r="SIL64" s="132"/>
      <c r="SIM64" s="132"/>
      <c r="SIN64" s="132"/>
      <c r="SIO64" s="132"/>
      <c r="SIP64" s="132"/>
      <c r="SIQ64" s="132"/>
      <c r="SIR64" s="132"/>
      <c r="SIS64" s="132"/>
      <c r="SIT64" s="132"/>
      <c r="SIU64" s="132"/>
      <c r="SIV64" s="132"/>
      <c r="SIW64" s="132"/>
      <c r="SIX64" s="132"/>
      <c r="SIY64" s="132"/>
      <c r="SIZ64" s="132"/>
      <c r="SJA64" s="132"/>
      <c r="SJB64" s="132"/>
      <c r="SJC64" s="132"/>
      <c r="SJD64" s="132"/>
      <c r="SJE64" s="132"/>
      <c r="SJF64" s="132"/>
      <c r="SJG64" s="132"/>
      <c r="SJH64" s="132"/>
      <c r="SJI64" s="132"/>
      <c r="SJJ64" s="132"/>
      <c r="SJK64" s="132"/>
      <c r="SJL64" s="132"/>
      <c r="SJM64" s="132"/>
      <c r="SJN64" s="132"/>
      <c r="SJO64" s="132"/>
      <c r="SJP64" s="132"/>
      <c r="SJQ64" s="132"/>
      <c r="SJR64" s="132"/>
      <c r="SJS64" s="132"/>
      <c r="SJT64" s="132"/>
      <c r="SJU64" s="132"/>
      <c r="SJV64" s="132"/>
      <c r="SJW64" s="132"/>
      <c r="SJX64" s="132"/>
      <c r="SJY64" s="132"/>
      <c r="SJZ64" s="132"/>
      <c r="SKA64" s="132"/>
      <c r="SKB64" s="132"/>
      <c r="SKC64" s="132"/>
      <c r="SKD64" s="132"/>
      <c r="SKE64" s="132"/>
      <c r="SKF64" s="132"/>
      <c r="SKG64" s="132"/>
      <c r="SKH64" s="132"/>
      <c r="SKI64" s="132"/>
      <c r="SKJ64" s="132"/>
      <c r="SKK64" s="132"/>
      <c r="SKL64" s="132"/>
      <c r="SKM64" s="132"/>
      <c r="SKN64" s="132"/>
      <c r="SKO64" s="132"/>
      <c r="SKP64" s="132"/>
      <c r="SKQ64" s="132"/>
      <c r="SKR64" s="132"/>
      <c r="SKS64" s="132"/>
      <c r="SKT64" s="132"/>
      <c r="SKU64" s="132"/>
      <c r="SKV64" s="132"/>
      <c r="SKW64" s="132"/>
      <c r="SKX64" s="132"/>
      <c r="SKY64" s="132"/>
      <c r="SKZ64" s="132"/>
      <c r="SLA64" s="132"/>
      <c r="SLB64" s="132"/>
      <c r="SLC64" s="132"/>
      <c r="SLD64" s="132"/>
      <c r="SLE64" s="132"/>
      <c r="SLF64" s="132"/>
      <c r="SLG64" s="132"/>
      <c r="SLH64" s="132"/>
      <c r="SLI64" s="132"/>
      <c r="SLJ64" s="132"/>
      <c r="SLK64" s="132"/>
      <c r="SLL64" s="132"/>
      <c r="SLM64" s="132"/>
      <c r="SLN64" s="132"/>
      <c r="SLO64" s="132"/>
      <c r="SLP64" s="132"/>
      <c r="SLQ64" s="132"/>
      <c r="SLR64" s="132"/>
      <c r="SLS64" s="132"/>
      <c r="SLT64" s="132"/>
      <c r="SLU64" s="132"/>
      <c r="SLV64" s="132"/>
      <c r="SLW64" s="132"/>
      <c r="SLX64" s="132"/>
      <c r="SLY64" s="132"/>
      <c r="SLZ64" s="132"/>
      <c r="SMA64" s="132"/>
      <c r="SMB64" s="132"/>
      <c r="SMC64" s="132"/>
      <c r="SMD64" s="132"/>
      <c r="SME64" s="132"/>
      <c r="SMF64" s="132"/>
      <c r="SMG64" s="132"/>
      <c r="SMH64" s="132"/>
      <c r="SMI64" s="132"/>
      <c r="SMJ64" s="132"/>
      <c r="SMK64" s="132"/>
      <c r="SML64" s="132"/>
      <c r="SMM64" s="132"/>
      <c r="SMN64" s="132"/>
      <c r="SMO64" s="132"/>
      <c r="SMP64" s="132"/>
      <c r="SMQ64" s="132"/>
      <c r="SMR64" s="132"/>
      <c r="SMS64" s="132"/>
      <c r="SMT64" s="132"/>
      <c r="SMU64" s="132"/>
      <c r="SMV64" s="132"/>
      <c r="SMW64" s="132"/>
      <c r="SMX64" s="132"/>
      <c r="SMY64" s="132"/>
      <c r="SMZ64" s="132"/>
      <c r="SNA64" s="132"/>
      <c r="SNB64" s="132"/>
      <c r="SNC64" s="132"/>
      <c r="SND64" s="132"/>
      <c r="SNE64" s="132"/>
      <c r="SNF64" s="132"/>
      <c r="SNG64" s="132"/>
      <c r="SNH64" s="132"/>
      <c r="SNI64" s="132"/>
      <c r="SNJ64" s="132"/>
      <c r="SNK64" s="132"/>
      <c r="SNL64" s="132"/>
      <c r="SNM64" s="132"/>
      <c r="SNN64" s="132"/>
      <c r="SNO64" s="132"/>
      <c r="SNP64" s="132"/>
      <c r="SNQ64" s="132"/>
      <c r="SNR64" s="132"/>
      <c r="SNS64" s="132"/>
      <c r="SNT64" s="132"/>
      <c r="SNU64" s="132"/>
      <c r="SNV64" s="132"/>
      <c r="SNW64" s="132"/>
      <c r="SNX64" s="132"/>
      <c r="SNY64" s="132"/>
      <c r="SNZ64" s="132"/>
      <c r="SOA64" s="132"/>
      <c r="SOB64" s="132"/>
      <c r="SOC64" s="132"/>
      <c r="SOD64" s="132"/>
      <c r="SOE64" s="132"/>
      <c r="SOF64" s="132"/>
      <c r="SOG64" s="132"/>
      <c r="SOH64" s="132"/>
      <c r="SOI64" s="132"/>
      <c r="SOJ64" s="132"/>
      <c r="SOK64" s="132"/>
      <c r="SOL64" s="132"/>
      <c r="SOM64" s="132"/>
      <c r="SON64" s="132"/>
      <c r="SOO64" s="132"/>
      <c r="SOP64" s="132"/>
      <c r="SOQ64" s="132"/>
      <c r="SOR64" s="132"/>
      <c r="SOS64" s="132"/>
      <c r="SOT64" s="132"/>
      <c r="SOU64" s="132"/>
      <c r="SOV64" s="132"/>
      <c r="SOW64" s="132"/>
      <c r="SOX64" s="132"/>
      <c r="SOY64" s="132"/>
      <c r="SOZ64" s="132"/>
      <c r="SPA64" s="132"/>
      <c r="SPB64" s="132"/>
      <c r="SPC64" s="132"/>
      <c r="SPD64" s="132"/>
      <c r="SPE64" s="132"/>
      <c r="SPF64" s="132"/>
      <c r="SPG64" s="132"/>
      <c r="SPH64" s="132"/>
      <c r="SPI64" s="132"/>
      <c r="SPJ64" s="132"/>
      <c r="SPK64" s="132"/>
      <c r="SPL64" s="132"/>
      <c r="SPM64" s="132"/>
      <c r="SPN64" s="132"/>
      <c r="SPO64" s="132"/>
      <c r="SPP64" s="132"/>
      <c r="SPQ64" s="132"/>
      <c r="SPR64" s="132"/>
      <c r="SPS64" s="132"/>
      <c r="SPT64" s="132"/>
      <c r="SPU64" s="132"/>
      <c r="SPV64" s="132"/>
      <c r="SPW64" s="132"/>
      <c r="SPX64" s="132"/>
      <c r="SPY64" s="132"/>
      <c r="SPZ64" s="132"/>
      <c r="SQA64" s="132"/>
      <c r="SQB64" s="132"/>
      <c r="SQC64" s="132"/>
      <c r="SQD64" s="132"/>
      <c r="SQE64" s="132"/>
      <c r="SQF64" s="132"/>
      <c r="SQG64" s="132"/>
      <c r="SQH64" s="132"/>
      <c r="SQI64" s="132"/>
      <c r="SQJ64" s="132"/>
      <c r="SQK64" s="132"/>
      <c r="SQL64" s="132"/>
      <c r="SQM64" s="132"/>
      <c r="SQN64" s="132"/>
      <c r="SQO64" s="132"/>
      <c r="SQP64" s="132"/>
      <c r="SQQ64" s="132"/>
      <c r="SQR64" s="132"/>
      <c r="SQS64" s="132"/>
      <c r="SQT64" s="132"/>
      <c r="SQU64" s="132"/>
      <c r="SQV64" s="132"/>
      <c r="SQW64" s="132"/>
      <c r="SQX64" s="132"/>
      <c r="SQY64" s="132"/>
      <c r="SQZ64" s="132"/>
      <c r="SRA64" s="132"/>
      <c r="SRB64" s="132"/>
      <c r="SRC64" s="132"/>
      <c r="SRD64" s="132"/>
      <c r="SRE64" s="132"/>
      <c r="SRF64" s="132"/>
      <c r="SRG64" s="132"/>
      <c r="SRH64" s="132"/>
      <c r="SRI64" s="132"/>
      <c r="SRJ64" s="132"/>
      <c r="SRK64" s="132"/>
      <c r="SRL64" s="132"/>
      <c r="SRM64" s="132"/>
      <c r="SRN64" s="132"/>
      <c r="SRO64" s="132"/>
      <c r="SRP64" s="132"/>
      <c r="SRQ64" s="132"/>
      <c r="SRR64" s="132"/>
      <c r="SRS64" s="132"/>
      <c r="SRT64" s="132"/>
      <c r="SRU64" s="132"/>
      <c r="SRV64" s="132"/>
      <c r="SRW64" s="132"/>
      <c r="SRX64" s="132"/>
      <c r="SRY64" s="132"/>
      <c r="SRZ64" s="132"/>
      <c r="SSA64" s="132"/>
      <c r="SSB64" s="132"/>
      <c r="SSC64" s="132"/>
      <c r="SSD64" s="132"/>
      <c r="SSE64" s="132"/>
      <c r="SSF64" s="132"/>
      <c r="SSG64" s="132"/>
      <c r="SSH64" s="132"/>
      <c r="SSI64" s="132"/>
      <c r="SSJ64" s="132"/>
      <c r="SSK64" s="132"/>
      <c r="SSL64" s="132"/>
      <c r="SSM64" s="132"/>
      <c r="SSN64" s="132"/>
      <c r="SSO64" s="132"/>
      <c r="SSP64" s="132"/>
      <c r="SSQ64" s="132"/>
      <c r="SSR64" s="132"/>
      <c r="SSS64" s="132"/>
      <c r="SST64" s="132"/>
      <c r="SSU64" s="132"/>
      <c r="SSV64" s="132"/>
      <c r="SSW64" s="132"/>
      <c r="SSX64" s="132"/>
      <c r="SSY64" s="132"/>
      <c r="SSZ64" s="132"/>
      <c r="STA64" s="132"/>
      <c r="STB64" s="132"/>
      <c r="STC64" s="132"/>
      <c r="STD64" s="132"/>
      <c r="STE64" s="132"/>
      <c r="STF64" s="132"/>
      <c r="STG64" s="132"/>
      <c r="STH64" s="132"/>
      <c r="STI64" s="132"/>
      <c r="STJ64" s="132"/>
      <c r="STK64" s="132"/>
      <c r="STL64" s="132"/>
      <c r="STM64" s="132"/>
      <c r="STN64" s="132"/>
      <c r="STO64" s="132"/>
      <c r="STP64" s="132"/>
      <c r="STQ64" s="132"/>
      <c r="STR64" s="132"/>
      <c r="STS64" s="132"/>
      <c r="STT64" s="132"/>
      <c r="STU64" s="132"/>
      <c r="STV64" s="132"/>
      <c r="STW64" s="132"/>
      <c r="STX64" s="132"/>
      <c r="STY64" s="132"/>
      <c r="STZ64" s="132"/>
      <c r="SUA64" s="132"/>
      <c r="SUB64" s="132"/>
      <c r="SUC64" s="132"/>
      <c r="SUD64" s="132"/>
      <c r="SUE64" s="132"/>
      <c r="SUF64" s="132"/>
      <c r="SUG64" s="132"/>
      <c r="SUH64" s="132"/>
      <c r="SUI64" s="132"/>
      <c r="SUJ64" s="132"/>
      <c r="SUK64" s="132"/>
      <c r="SUL64" s="132"/>
      <c r="SUM64" s="132"/>
      <c r="SUN64" s="132"/>
      <c r="SUO64" s="132"/>
      <c r="SUP64" s="132"/>
      <c r="SUQ64" s="132"/>
      <c r="SUR64" s="132"/>
      <c r="SUS64" s="132"/>
      <c r="SUT64" s="132"/>
      <c r="SUU64" s="132"/>
      <c r="SUV64" s="132"/>
      <c r="SUW64" s="132"/>
      <c r="SUX64" s="132"/>
      <c r="SUY64" s="132"/>
      <c r="SUZ64" s="132"/>
      <c r="SVA64" s="132"/>
      <c r="SVB64" s="132"/>
      <c r="SVC64" s="132"/>
      <c r="SVD64" s="132"/>
      <c r="SVE64" s="132"/>
      <c r="SVF64" s="132"/>
      <c r="SVG64" s="132"/>
      <c r="SVH64" s="132"/>
      <c r="SVI64" s="132"/>
      <c r="SVJ64" s="132"/>
      <c r="SVK64" s="132"/>
      <c r="SVL64" s="132"/>
      <c r="SVM64" s="132"/>
      <c r="SVN64" s="132"/>
      <c r="SVO64" s="132"/>
      <c r="SVP64" s="132"/>
      <c r="SVQ64" s="132"/>
      <c r="SVR64" s="132"/>
      <c r="SVS64" s="132"/>
      <c r="SVT64" s="132"/>
      <c r="SVU64" s="132"/>
      <c r="SVV64" s="132"/>
      <c r="SVW64" s="132"/>
      <c r="SVX64" s="132"/>
      <c r="SVY64" s="132"/>
      <c r="SVZ64" s="132"/>
      <c r="SWA64" s="132"/>
      <c r="SWB64" s="132"/>
      <c r="SWC64" s="132"/>
      <c r="SWD64" s="132"/>
      <c r="SWE64" s="132"/>
      <c r="SWF64" s="132"/>
      <c r="SWG64" s="132"/>
      <c r="SWH64" s="132"/>
      <c r="SWI64" s="132"/>
      <c r="SWJ64" s="132"/>
      <c r="SWK64" s="132"/>
      <c r="SWL64" s="132"/>
      <c r="SWM64" s="132"/>
      <c r="SWN64" s="132"/>
      <c r="SWO64" s="132"/>
      <c r="SWP64" s="132"/>
      <c r="SWQ64" s="132"/>
      <c r="SWR64" s="132"/>
      <c r="SWS64" s="132"/>
      <c r="SWT64" s="132"/>
      <c r="SWU64" s="132"/>
      <c r="SWV64" s="132"/>
      <c r="SWW64" s="132"/>
      <c r="SWX64" s="132"/>
      <c r="SWY64" s="132"/>
      <c r="SWZ64" s="132"/>
      <c r="SXA64" s="132"/>
      <c r="SXB64" s="132"/>
      <c r="SXC64" s="132"/>
      <c r="SXD64" s="132"/>
      <c r="SXE64" s="132"/>
      <c r="SXF64" s="132"/>
      <c r="SXG64" s="132"/>
      <c r="SXH64" s="132"/>
      <c r="SXI64" s="132"/>
      <c r="SXJ64" s="132"/>
      <c r="SXK64" s="132"/>
      <c r="SXL64" s="132"/>
      <c r="SXM64" s="132"/>
      <c r="SXN64" s="132"/>
      <c r="SXO64" s="132"/>
      <c r="SXP64" s="132"/>
      <c r="SXQ64" s="132"/>
      <c r="SXR64" s="132"/>
      <c r="SXS64" s="132"/>
      <c r="SXT64" s="132"/>
      <c r="SXU64" s="132"/>
      <c r="SXV64" s="132"/>
      <c r="SXW64" s="132"/>
      <c r="SXX64" s="132"/>
      <c r="SXY64" s="132"/>
      <c r="SXZ64" s="132"/>
      <c r="SYA64" s="132"/>
      <c r="SYB64" s="132"/>
      <c r="SYC64" s="132"/>
      <c r="SYD64" s="132"/>
      <c r="SYE64" s="132"/>
      <c r="SYF64" s="132"/>
      <c r="SYG64" s="132"/>
      <c r="SYH64" s="132"/>
      <c r="SYI64" s="132"/>
      <c r="SYJ64" s="132"/>
      <c r="SYK64" s="132"/>
      <c r="SYL64" s="132"/>
      <c r="SYM64" s="132"/>
      <c r="SYN64" s="132"/>
      <c r="SYO64" s="132"/>
      <c r="SYP64" s="132"/>
      <c r="SYQ64" s="132"/>
      <c r="SYR64" s="132"/>
      <c r="SYS64" s="132"/>
      <c r="SYT64" s="132"/>
      <c r="SYU64" s="132"/>
      <c r="SYV64" s="132"/>
      <c r="SYW64" s="132"/>
      <c r="SYX64" s="132"/>
      <c r="SYY64" s="132"/>
      <c r="SYZ64" s="132"/>
      <c r="SZA64" s="132"/>
      <c r="SZB64" s="132"/>
      <c r="SZC64" s="132"/>
      <c r="SZD64" s="132"/>
      <c r="SZE64" s="132"/>
      <c r="SZF64" s="132"/>
      <c r="SZG64" s="132"/>
      <c r="SZH64" s="132"/>
      <c r="SZI64" s="132"/>
      <c r="SZJ64" s="132"/>
      <c r="SZK64" s="132"/>
      <c r="SZL64" s="132"/>
      <c r="SZM64" s="132"/>
      <c r="SZN64" s="132"/>
      <c r="SZO64" s="132"/>
      <c r="SZP64" s="132"/>
      <c r="SZQ64" s="132"/>
      <c r="SZR64" s="132"/>
      <c r="SZS64" s="132"/>
      <c r="SZT64" s="132"/>
      <c r="SZU64" s="132"/>
      <c r="SZV64" s="132"/>
      <c r="SZW64" s="132"/>
      <c r="SZX64" s="132"/>
      <c r="SZY64" s="132"/>
      <c r="SZZ64" s="132"/>
      <c r="TAA64" s="132"/>
      <c r="TAB64" s="132"/>
      <c r="TAC64" s="132"/>
      <c r="TAD64" s="132"/>
      <c r="TAE64" s="132"/>
      <c r="TAF64" s="132"/>
      <c r="TAG64" s="132"/>
      <c r="TAH64" s="132"/>
      <c r="TAI64" s="132"/>
      <c r="TAJ64" s="132"/>
      <c r="TAK64" s="132"/>
      <c r="TAL64" s="132"/>
      <c r="TAM64" s="132"/>
      <c r="TAN64" s="132"/>
      <c r="TAO64" s="132"/>
      <c r="TAP64" s="132"/>
      <c r="TAQ64" s="132"/>
      <c r="TAR64" s="132"/>
      <c r="TAS64" s="132"/>
      <c r="TAT64" s="132"/>
      <c r="TAU64" s="132"/>
      <c r="TAV64" s="132"/>
      <c r="TAW64" s="132"/>
      <c r="TAX64" s="132"/>
      <c r="TAY64" s="132"/>
      <c r="TAZ64" s="132"/>
      <c r="TBA64" s="132"/>
      <c r="TBB64" s="132"/>
      <c r="TBC64" s="132"/>
      <c r="TBD64" s="132"/>
      <c r="TBE64" s="132"/>
      <c r="TBF64" s="132"/>
      <c r="TBG64" s="132"/>
      <c r="TBH64" s="132"/>
      <c r="TBI64" s="132"/>
      <c r="TBJ64" s="132"/>
      <c r="TBK64" s="132"/>
      <c r="TBL64" s="132"/>
      <c r="TBM64" s="132"/>
      <c r="TBN64" s="132"/>
      <c r="TBO64" s="132"/>
      <c r="TBP64" s="132"/>
      <c r="TBQ64" s="132"/>
      <c r="TBR64" s="132"/>
      <c r="TBS64" s="132"/>
      <c r="TBT64" s="132"/>
      <c r="TBU64" s="132"/>
      <c r="TBV64" s="132"/>
      <c r="TBW64" s="132"/>
      <c r="TBX64" s="132"/>
      <c r="TBY64" s="132"/>
      <c r="TBZ64" s="132"/>
      <c r="TCA64" s="132"/>
      <c r="TCB64" s="132"/>
      <c r="TCC64" s="132"/>
      <c r="TCD64" s="132"/>
      <c r="TCE64" s="132"/>
      <c r="TCF64" s="132"/>
      <c r="TCG64" s="132"/>
      <c r="TCH64" s="132"/>
      <c r="TCI64" s="132"/>
      <c r="TCJ64" s="132"/>
      <c r="TCK64" s="132"/>
      <c r="TCL64" s="132"/>
      <c r="TCM64" s="132"/>
      <c r="TCN64" s="132"/>
      <c r="TCO64" s="132"/>
      <c r="TCP64" s="132"/>
      <c r="TCQ64" s="132"/>
      <c r="TCR64" s="132"/>
      <c r="TCS64" s="132"/>
      <c r="TCT64" s="132"/>
      <c r="TCU64" s="132"/>
      <c r="TCV64" s="132"/>
      <c r="TCW64" s="132"/>
      <c r="TCX64" s="132"/>
      <c r="TCY64" s="132"/>
      <c r="TCZ64" s="132"/>
      <c r="TDA64" s="132"/>
      <c r="TDB64" s="132"/>
      <c r="TDC64" s="132"/>
      <c r="TDD64" s="132"/>
      <c r="TDE64" s="132"/>
      <c r="TDF64" s="132"/>
      <c r="TDG64" s="132"/>
      <c r="TDH64" s="132"/>
      <c r="TDI64" s="132"/>
      <c r="TDJ64" s="132"/>
      <c r="TDK64" s="132"/>
      <c r="TDL64" s="132"/>
      <c r="TDM64" s="132"/>
      <c r="TDN64" s="132"/>
      <c r="TDO64" s="132"/>
      <c r="TDP64" s="132"/>
      <c r="TDQ64" s="132"/>
      <c r="TDR64" s="132"/>
      <c r="TDS64" s="132"/>
      <c r="TDT64" s="132"/>
      <c r="TDU64" s="132"/>
      <c r="TDV64" s="132"/>
      <c r="TDW64" s="132"/>
      <c r="TDX64" s="132"/>
      <c r="TDY64" s="132"/>
      <c r="TDZ64" s="132"/>
      <c r="TEA64" s="132"/>
      <c r="TEB64" s="132"/>
      <c r="TEC64" s="132"/>
      <c r="TED64" s="132"/>
      <c r="TEE64" s="132"/>
      <c r="TEF64" s="132"/>
      <c r="TEG64" s="132"/>
      <c r="TEH64" s="132"/>
      <c r="TEI64" s="132"/>
      <c r="TEJ64" s="132"/>
      <c r="TEK64" s="132"/>
      <c r="TEL64" s="132"/>
      <c r="TEM64" s="132"/>
      <c r="TEN64" s="132"/>
      <c r="TEO64" s="132"/>
      <c r="TEP64" s="132"/>
      <c r="TEQ64" s="132"/>
      <c r="TER64" s="132"/>
      <c r="TES64" s="132"/>
      <c r="TET64" s="132"/>
      <c r="TEU64" s="132"/>
      <c r="TEV64" s="132"/>
      <c r="TEW64" s="132"/>
      <c r="TEX64" s="132"/>
      <c r="TEY64" s="132"/>
      <c r="TEZ64" s="132"/>
      <c r="TFA64" s="132"/>
      <c r="TFB64" s="132"/>
      <c r="TFC64" s="132"/>
      <c r="TFD64" s="132"/>
      <c r="TFE64" s="132"/>
      <c r="TFF64" s="132"/>
      <c r="TFG64" s="132"/>
      <c r="TFH64" s="132"/>
      <c r="TFI64" s="132"/>
      <c r="TFJ64" s="132"/>
      <c r="TFK64" s="132"/>
      <c r="TFL64" s="132"/>
      <c r="TFM64" s="132"/>
      <c r="TFN64" s="132"/>
      <c r="TFO64" s="132"/>
      <c r="TFP64" s="132"/>
      <c r="TFQ64" s="132"/>
      <c r="TFR64" s="132"/>
      <c r="TFS64" s="132"/>
      <c r="TFT64" s="132"/>
      <c r="TFU64" s="132"/>
      <c r="TFV64" s="132"/>
      <c r="TFW64" s="132"/>
      <c r="TFX64" s="132"/>
      <c r="TFY64" s="132"/>
      <c r="TFZ64" s="132"/>
      <c r="TGA64" s="132"/>
      <c r="TGB64" s="132"/>
      <c r="TGC64" s="132"/>
      <c r="TGD64" s="132"/>
      <c r="TGE64" s="132"/>
      <c r="TGF64" s="132"/>
      <c r="TGG64" s="132"/>
      <c r="TGH64" s="132"/>
      <c r="TGI64" s="132"/>
      <c r="TGJ64" s="132"/>
      <c r="TGK64" s="132"/>
      <c r="TGL64" s="132"/>
      <c r="TGM64" s="132"/>
      <c r="TGN64" s="132"/>
      <c r="TGO64" s="132"/>
      <c r="TGP64" s="132"/>
      <c r="TGQ64" s="132"/>
      <c r="TGR64" s="132"/>
      <c r="TGS64" s="132"/>
      <c r="TGT64" s="132"/>
      <c r="TGU64" s="132"/>
      <c r="TGV64" s="132"/>
      <c r="TGW64" s="132"/>
      <c r="TGX64" s="132"/>
      <c r="TGY64" s="132"/>
      <c r="TGZ64" s="132"/>
      <c r="THA64" s="132"/>
      <c r="THB64" s="132"/>
      <c r="THC64" s="132"/>
      <c r="THD64" s="132"/>
      <c r="THE64" s="132"/>
      <c r="THF64" s="132"/>
      <c r="THG64" s="132"/>
      <c r="THH64" s="132"/>
      <c r="THI64" s="132"/>
      <c r="THJ64" s="132"/>
      <c r="THK64" s="132"/>
      <c r="THL64" s="132"/>
      <c r="THM64" s="132"/>
      <c r="THN64" s="132"/>
      <c r="THO64" s="132"/>
      <c r="THP64" s="132"/>
      <c r="THQ64" s="132"/>
      <c r="THR64" s="132"/>
      <c r="THS64" s="132"/>
      <c r="THT64" s="132"/>
      <c r="THU64" s="132"/>
      <c r="THV64" s="132"/>
      <c r="THW64" s="132"/>
      <c r="THX64" s="132"/>
      <c r="THY64" s="132"/>
      <c r="THZ64" s="132"/>
      <c r="TIA64" s="132"/>
      <c r="TIB64" s="132"/>
      <c r="TIC64" s="132"/>
      <c r="TID64" s="132"/>
      <c r="TIE64" s="132"/>
      <c r="TIF64" s="132"/>
      <c r="TIG64" s="132"/>
      <c r="TIH64" s="132"/>
      <c r="TII64" s="132"/>
      <c r="TIJ64" s="132"/>
      <c r="TIK64" s="132"/>
      <c r="TIL64" s="132"/>
      <c r="TIM64" s="132"/>
      <c r="TIN64" s="132"/>
      <c r="TIO64" s="132"/>
      <c r="TIP64" s="132"/>
      <c r="TIQ64" s="132"/>
      <c r="TIR64" s="132"/>
      <c r="TIS64" s="132"/>
      <c r="TIT64" s="132"/>
      <c r="TIU64" s="132"/>
      <c r="TIV64" s="132"/>
      <c r="TIW64" s="132"/>
      <c r="TIX64" s="132"/>
      <c r="TIY64" s="132"/>
      <c r="TIZ64" s="132"/>
      <c r="TJA64" s="132"/>
      <c r="TJB64" s="132"/>
      <c r="TJC64" s="132"/>
      <c r="TJD64" s="132"/>
      <c r="TJE64" s="132"/>
      <c r="TJF64" s="132"/>
      <c r="TJG64" s="132"/>
      <c r="TJH64" s="132"/>
      <c r="TJI64" s="132"/>
      <c r="TJJ64" s="132"/>
      <c r="TJK64" s="132"/>
      <c r="TJL64" s="132"/>
      <c r="TJM64" s="132"/>
      <c r="TJN64" s="132"/>
      <c r="TJO64" s="132"/>
      <c r="TJP64" s="132"/>
      <c r="TJQ64" s="132"/>
      <c r="TJR64" s="132"/>
      <c r="TJS64" s="132"/>
      <c r="TJT64" s="132"/>
      <c r="TJU64" s="132"/>
      <c r="TJV64" s="132"/>
      <c r="TJW64" s="132"/>
      <c r="TJX64" s="132"/>
      <c r="TJY64" s="132"/>
      <c r="TJZ64" s="132"/>
      <c r="TKA64" s="132"/>
      <c r="TKB64" s="132"/>
      <c r="TKC64" s="132"/>
      <c r="TKD64" s="132"/>
      <c r="TKE64" s="132"/>
      <c r="TKF64" s="132"/>
      <c r="TKG64" s="132"/>
      <c r="TKH64" s="132"/>
      <c r="TKI64" s="132"/>
      <c r="TKJ64" s="132"/>
      <c r="TKK64" s="132"/>
      <c r="TKL64" s="132"/>
      <c r="TKM64" s="132"/>
      <c r="TKN64" s="132"/>
      <c r="TKO64" s="132"/>
      <c r="TKP64" s="132"/>
      <c r="TKQ64" s="132"/>
      <c r="TKR64" s="132"/>
      <c r="TKS64" s="132"/>
      <c r="TKT64" s="132"/>
      <c r="TKU64" s="132"/>
      <c r="TKV64" s="132"/>
      <c r="TKW64" s="132"/>
      <c r="TKX64" s="132"/>
      <c r="TKY64" s="132"/>
      <c r="TKZ64" s="132"/>
      <c r="TLA64" s="132"/>
      <c r="TLB64" s="132"/>
      <c r="TLC64" s="132"/>
      <c r="TLD64" s="132"/>
      <c r="TLE64" s="132"/>
      <c r="TLF64" s="132"/>
      <c r="TLG64" s="132"/>
      <c r="TLH64" s="132"/>
      <c r="TLI64" s="132"/>
      <c r="TLJ64" s="132"/>
      <c r="TLK64" s="132"/>
      <c r="TLL64" s="132"/>
      <c r="TLM64" s="132"/>
      <c r="TLN64" s="132"/>
      <c r="TLO64" s="132"/>
      <c r="TLP64" s="132"/>
      <c r="TLQ64" s="132"/>
      <c r="TLR64" s="132"/>
      <c r="TLS64" s="132"/>
      <c r="TLT64" s="132"/>
      <c r="TLU64" s="132"/>
      <c r="TLV64" s="132"/>
      <c r="TLW64" s="132"/>
      <c r="TLX64" s="132"/>
      <c r="TLY64" s="132"/>
      <c r="TLZ64" s="132"/>
      <c r="TMA64" s="132"/>
      <c r="TMB64" s="132"/>
      <c r="TMC64" s="132"/>
      <c r="TMD64" s="132"/>
      <c r="TME64" s="132"/>
      <c r="TMF64" s="132"/>
      <c r="TMG64" s="132"/>
      <c r="TMH64" s="132"/>
      <c r="TMI64" s="132"/>
      <c r="TMJ64" s="132"/>
      <c r="TMK64" s="132"/>
      <c r="TML64" s="132"/>
      <c r="TMM64" s="132"/>
      <c r="TMN64" s="132"/>
      <c r="TMO64" s="132"/>
      <c r="TMP64" s="132"/>
      <c r="TMQ64" s="132"/>
      <c r="TMR64" s="132"/>
      <c r="TMS64" s="132"/>
      <c r="TMT64" s="132"/>
      <c r="TMU64" s="132"/>
      <c r="TMV64" s="132"/>
      <c r="TMW64" s="132"/>
      <c r="TMX64" s="132"/>
      <c r="TMY64" s="132"/>
      <c r="TMZ64" s="132"/>
      <c r="TNA64" s="132"/>
      <c r="TNB64" s="132"/>
      <c r="TNC64" s="132"/>
      <c r="TND64" s="132"/>
      <c r="TNE64" s="132"/>
      <c r="TNF64" s="132"/>
      <c r="TNG64" s="132"/>
      <c r="TNH64" s="132"/>
      <c r="TNI64" s="132"/>
      <c r="TNJ64" s="132"/>
      <c r="TNK64" s="132"/>
      <c r="TNL64" s="132"/>
      <c r="TNM64" s="132"/>
      <c r="TNN64" s="132"/>
      <c r="TNO64" s="132"/>
      <c r="TNP64" s="132"/>
      <c r="TNQ64" s="132"/>
      <c r="TNR64" s="132"/>
      <c r="TNS64" s="132"/>
      <c r="TNT64" s="132"/>
      <c r="TNU64" s="132"/>
      <c r="TNV64" s="132"/>
      <c r="TNW64" s="132"/>
      <c r="TNX64" s="132"/>
      <c r="TNY64" s="132"/>
      <c r="TNZ64" s="132"/>
      <c r="TOA64" s="132"/>
      <c r="TOB64" s="132"/>
      <c r="TOC64" s="132"/>
      <c r="TOD64" s="132"/>
      <c r="TOE64" s="132"/>
      <c r="TOF64" s="132"/>
      <c r="TOG64" s="132"/>
      <c r="TOH64" s="132"/>
      <c r="TOI64" s="132"/>
      <c r="TOJ64" s="132"/>
      <c r="TOK64" s="132"/>
      <c r="TOL64" s="132"/>
      <c r="TOM64" s="132"/>
      <c r="TON64" s="132"/>
      <c r="TOO64" s="132"/>
      <c r="TOP64" s="132"/>
      <c r="TOQ64" s="132"/>
      <c r="TOR64" s="132"/>
      <c r="TOS64" s="132"/>
      <c r="TOT64" s="132"/>
      <c r="TOU64" s="132"/>
      <c r="TOV64" s="132"/>
      <c r="TOW64" s="132"/>
      <c r="TOX64" s="132"/>
      <c r="TOY64" s="132"/>
      <c r="TOZ64" s="132"/>
      <c r="TPA64" s="132"/>
      <c r="TPB64" s="132"/>
      <c r="TPC64" s="132"/>
      <c r="TPD64" s="132"/>
      <c r="TPE64" s="132"/>
      <c r="TPF64" s="132"/>
      <c r="TPG64" s="132"/>
      <c r="TPH64" s="132"/>
      <c r="TPI64" s="132"/>
      <c r="TPJ64" s="132"/>
      <c r="TPK64" s="132"/>
      <c r="TPL64" s="132"/>
      <c r="TPM64" s="132"/>
      <c r="TPN64" s="132"/>
      <c r="TPO64" s="132"/>
      <c r="TPP64" s="132"/>
      <c r="TPQ64" s="132"/>
      <c r="TPR64" s="132"/>
      <c r="TPS64" s="132"/>
      <c r="TPT64" s="132"/>
      <c r="TPU64" s="132"/>
      <c r="TPV64" s="132"/>
      <c r="TPW64" s="132"/>
      <c r="TPX64" s="132"/>
      <c r="TPY64" s="132"/>
      <c r="TPZ64" s="132"/>
      <c r="TQA64" s="132"/>
      <c r="TQB64" s="132"/>
      <c r="TQC64" s="132"/>
      <c r="TQD64" s="132"/>
      <c r="TQE64" s="132"/>
      <c r="TQF64" s="132"/>
      <c r="TQG64" s="132"/>
      <c r="TQH64" s="132"/>
      <c r="TQI64" s="132"/>
      <c r="TQJ64" s="132"/>
      <c r="TQK64" s="132"/>
      <c r="TQL64" s="132"/>
      <c r="TQM64" s="132"/>
      <c r="TQN64" s="132"/>
      <c r="TQO64" s="132"/>
      <c r="TQP64" s="132"/>
      <c r="TQQ64" s="132"/>
      <c r="TQR64" s="132"/>
      <c r="TQS64" s="132"/>
      <c r="TQT64" s="132"/>
      <c r="TQU64" s="132"/>
      <c r="TQV64" s="132"/>
      <c r="TQW64" s="132"/>
      <c r="TQX64" s="132"/>
      <c r="TQY64" s="132"/>
      <c r="TQZ64" s="132"/>
      <c r="TRA64" s="132"/>
      <c r="TRB64" s="132"/>
      <c r="TRC64" s="132"/>
      <c r="TRD64" s="132"/>
      <c r="TRE64" s="132"/>
      <c r="TRF64" s="132"/>
      <c r="TRG64" s="132"/>
      <c r="TRH64" s="132"/>
      <c r="TRI64" s="132"/>
      <c r="TRJ64" s="132"/>
      <c r="TRK64" s="132"/>
      <c r="TRL64" s="132"/>
      <c r="TRM64" s="132"/>
      <c r="TRN64" s="132"/>
      <c r="TRO64" s="132"/>
      <c r="TRP64" s="132"/>
      <c r="TRQ64" s="132"/>
      <c r="TRR64" s="132"/>
      <c r="TRS64" s="132"/>
      <c r="TRT64" s="132"/>
      <c r="TRU64" s="132"/>
      <c r="TRV64" s="132"/>
      <c r="TRW64" s="132"/>
      <c r="TRX64" s="132"/>
      <c r="TRY64" s="132"/>
      <c r="TRZ64" s="132"/>
      <c r="TSA64" s="132"/>
      <c r="TSB64" s="132"/>
      <c r="TSC64" s="132"/>
      <c r="TSD64" s="132"/>
      <c r="TSE64" s="132"/>
      <c r="TSF64" s="132"/>
      <c r="TSG64" s="132"/>
      <c r="TSH64" s="132"/>
      <c r="TSI64" s="132"/>
      <c r="TSJ64" s="132"/>
      <c r="TSK64" s="132"/>
      <c r="TSL64" s="132"/>
      <c r="TSM64" s="132"/>
      <c r="TSN64" s="132"/>
      <c r="TSO64" s="132"/>
      <c r="TSP64" s="132"/>
      <c r="TSQ64" s="132"/>
      <c r="TSR64" s="132"/>
      <c r="TSS64" s="132"/>
      <c r="TST64" s="132"/>
      <c r="TSU64" s="132"/>
      <c r="TSV64" s="132"/>
      <c r="TSW64" s="132"/>
      <c r="TSX64" s="132"/>
      <c r="TSY64" s="132"/>
      <c r="TSZ64" s="132"/>
      <c r="TTA64" s="132"/>
      <c r="TTB64" s="132"/>
      <c r="TTC64" s="132"/>
      <c r="TTD64" s="132"/>
      <c r="TTE64" s="132"/>
      <c r="TTF64" s="132"/>
      <c r="TTG64" s="132"/>
      <c r="TTH64" s="132"/>
      <c r="TTI64" s="132"/>
      <c r="TTJ64" s="132"/>
      <c r="TTK64" s="132"/>
      <c r="TTL64" s="132"/>
      <c r="TTM64" s="132"/>
      <c r="TTN64" s="132"/>
      <c r="TTO64" s="132"/>
      <c r="TTP64" s="132"/>
      <c r="TTQ64" s="132"/>
      <c r="TTR64" s="132"/>
      <c r="TTS64" s="132"/>
      <c r="TTT64" s="132"/>
      <c r="TTU64" s="132"/>
      <c r="TTV64" s="132"/>
      <c r="TTW64" s="132"/>
      <c r="TTX64" s="132"/>
      <c r="TTY64" s="132"/>
      <c r="TTZ64" s="132"/>
      <c r="TUA64" s="132"/>
      <c r="TUB64" s="132"/>
      <c r="TUC64" s="132"/>
      <c r="TUD64" s="132"/>
      <c r="TUE64" s="132"/>
      <c r="TUF64" s="132"/>
      <c r="TUG64" s="132"/>
      <c r="TUH64" s="132"/>
      <c r="TUI64" s="132"/>
      <c r="TUJ64" s="132"/>
      <c r="TUK64" s="132"/>
      <c r="TUL64" s="132"/>
      <c r="TUM64" s="132"/>
      <c r="TUN64" s="132"/>
      <c r="TUO64" s="132"/>
      <c r="TUP64" s="132"/>
      <c r="TUQ64" s="132"/>
      <c r="TUR64" s="132"/>
      <c r="TUS64" s="132"/>
      <c r="TUT64" s="132"/>
      <c r="TUU64" s="132"/>
      <c r="TUV64" s="132"/>
      <c r="TUW64" s="132"/>
      <c r="TUX64" s="132"/>
      <c r="TUY64" s="132"/>
      <c r="TUZ64" s="132"/>
      <c r="TVA64" s="132"/>
      <c r="TVB64" s="132"/>
      <c r="TVC64" s="132"/>
      <c r="TVD64" s="132"/>
      <c r="TVE64" s="132"/>
      <c r="TVF64" s="132"/>
      <c r="TVG64" s="132"/>
      <c r="TVH64" s="132"/>
      <c r="TVI64" s="132"/>
      <c r="TVJ64" s="132"/>
      <c r="TVK64" s="132"/>
      <c r="TVL64" s="132"/>
      <c r="TVM64" s="132"/>
      <c r="TVN64" s="132"/>
      <c r="TVO64" s="132"/>
      <c r="TVP64" s="132"/>
      <c r="TVQ64" s="132"/>
      <c r="TVR64" s="132"/>
      <c r="TVS64" s="132"/>
      <c r="TVT64" s="132"/>
      <c r="TVU64" s="132"/>
      <c r="TVV64" s="132"/>
      <c r="TVW64" s="132"/>
      <c r="TVX64" s="132"/>
      <c r="TVY64" s="132"/>
      <c r="TVZ64" s="132"/>
      <c r="TWA64" s="132"/>
      <c r="TWB64" s="132"/>
      <c r="TWC64" s="132"/>
      <c r="TWD64" s="132"/>
      <c r="TWE64" s="132"/>
      <c r="TWF64" s="132"/>
      <c r="TWG64" s="132"/>
      <c r="TWH64" s="132"/>
      <c r="TWI64" s="132"/>
      <c r="TWJ64" s="132"/>
      <c r="TWK64" s="132"/>
      <c r="TWL64" s="132"/>
      <c r="TWM64" s="132"/>
      <c r="TWN64" s="132"/>
      <c r="TWO64" s="132"/>
      <c r="TWP64" s="132"/>
      <c r="TWQ64" s="132"/>
      <c r="TWR64" s="132"/>
      <c r="TWS64" s="132"/>
      <c r="TWT64" s="132"/>
      <c r="TWU64" s="132"/>
      <c r="TWV64" s="132"/>
      <c r="TWW64" s="132"/>
      <c r="TWX64" s="132"/>
      <c r="TWY64" s="132"/>
      <c r="TWZ64" s="132"/>
      <c r="TXA64" s="132"/>
      <c r="TXB64" s="132"/>
      <c r="TXC64" s="132"/>
      <c r="TXD64" s="132"/>
      <c r="TXE64" s="132"/>
      <c r="TXF64" s="132"/>
      <c r="TXG64" s="132"/>
      <c r="TXH64" s="132"/>
      <c r="TXI64" s="132"/>
      <c r="TXJ64" s="132"/>
      <c r="TXK64" s="132"/>
      <c r="TXL64" s="132"/>
      <c r="TXM64" s="132"/>
      <c r="TXN64" s="132"/>
      <c r="TXO64" s="132"/>
      <c r="TXP64" s="132"/>
      <c r="TXQ64" s="132"/>
      <c r="TXR64" s="132"/>
      <c r="TXS64" s="132"/>
      <c r="TXT64" s="132"/>
      <c r="TXU64" s="132"/>
      <c r="TXV64" s="132"/>
      <c r="TXW64" s="132"/>
      <c r="TXX64" s="132"/>
      <c r="TXY64" s="132"/>
      <c r="TXZ64" s="132"/>
      <c r="TYA64" s="132"/>
      <c r="TYB64" s="132"/>
      <c r="TYC64" s="132"/>
      <c r="TYD64" s="132"/>
      <c r="TYE64" s="132"/>
      <c r="TYF64" s="132"/>
      <c r="TYG64" s="132"/>
      <c r="TYH64" s="132"/>
      <c r="TYI64" s="132"/>
      <c r="TYJ64" s="132"/>
      <c r="TYK64" s="132"/>
      <c r="TYL64" s="132"/>
      <c r="TYM64" s="132"/>
      <c r="TYN64" s="132"/>
      <c r="TYO64" s="132"/>
      <c r="TYP64" s="132"/>
      <c r="TYQ64" s="132"/>
      <c r="TYR64" s="132"/>
      <c r="TYS64" s="132"/>
      <c r="TYT64" s="132"/>
      <c r="TYU64" s="132"/>
      <c r="TYV64" s="132"/>
      <c r="TYW64" s="132"/>
      <c r="TYX64" s="132"/>
      <c r="TYY64" s="132"/>
      <c r="TYZ64" s="132"/>
      <c r="TZA64" s="132"/>
      <c r="TZB64" s="132"/>
      <c r="TZC64" s="132"/>
      <c r="TZD64" s="132"/>
      <c r="TZE64" s="132"/>
      <c r="TZF64" s="132"/>
      <c r="TZG64" s="132"/>
      <c r="TZH64" s="132"/>
      <c r="TZI64" s="132"/>
      <c r="TZJ64" s="132"/>
      <c r="TZK64" s="132"/>
      <c r="TZL64" s="132"/>
      <c r="TZM64" s="132"/>
      <c r="TZN64" s="132"/>
      <c r="TZO64" s="132"/>
      <c r="TZP64" s="132"/>
      <c r="TZQ64" s="132"/>
      <c r="TZR64" s="132"/>
      <c r="TZS64" s="132"/>
      <c r="TZT64" s="132"/>
      <c r="TZU64" s="132"/>
      <c r="TZV64" s="132"/>
      <c r="TZW64" s="132"/>
      <c r="TZX64" s="132"/>
      <c r="TZY64" s="132"/>
      <c r="TZZ64" s="132"/>
      <c r="UAA64" s="132"/>
      <c r="UAB64" s="132"/>
      <c r="UAC64" s="132"/>
      <c r="UAD64" s="132"/>
      <c r="UAE64" s="132"/>
      <c r="UAF64" s="132"/>
      <c r="UAG64" s="132"/>
      <c r="UAH64" s="132"/>
      <c r="UAI64" s="132"/>
      <c r="UAJ64" s="132"/>
      <c r="UAK64" s="132"/>
      <c r="UAL64" s="132"/>
      <c r="UAM64" s="132"/>
      <c r="UAN64" s="132"/>
      <c r="UAO64" s="132"/>
      <c r="UAP64" s="132"/>
      <c r="UAQ64" s="132"/>
      <c r="UAR64" s="132"/>
      <c r="UAS64" s="132"/>
      <c r="UAT64" s="132"/>
      <c r="UAU64" s="132"/>
      <c r="UAV64" s="132"/>
      <c r="UAW64" s="132"/>
      <c r="UAX64" s="132"/>
      <c r="UAY64" s="132"/>
      <c r="UAZ64" s="132"/>
      <c r="UBA64" s="132"/>
      <c r="UBB64" s="132"/>
      <c r="UBC64" s="132"/>
      <c r="UBD64" s="132"/>
      <c r="UBE64" s="132"/>
      <c r="UBF64" s="132"/>
      <c r="UBG64" s="132"/>
      <c r="UBH64" s="132"/>
      <c r="UBI64" s="132"/>
      <c r="UBJ64" s="132"/>
      <c r="UBK64" s="132"/>
      <c r="UBL64" s="132"/>
      <c r="UBM64" s="132"/>
      <c r="UBN64" s="132"/>
      <c r="UBO64" s="132"/>
      <c r="UBP64" s="132"/>
      <c r="UBQ64" s="132"/>
      <c r="UBR64" s="132"/>
      <c r="UBS64" s="132"/>
      <c r="UBT64" s="132"/>
      <c r="UBU64" s="132"/>
      <c r="UBV64" s="132"/>
      <c r="UBW64" s="132"/>
      <c r="UBX64" s="132"/>
      <c r="UBY64" s="132"/>
      <c r="UBZ64" s="132"/>
      <c r="UCA64" s="132"/>
      <c r="UCB64" s="132"/>
      <c r="UCC64" s="132"/>
      <c r="UCD64" s="132"/>
      <c r="UCE64" s="132"/>
      <c r="UCF64" s="132"/>
      <c r="UCG64" s="132"/>
      <c r="UCH64" s="132"/>
      <c r="UCI64" s="132"/>
      <c r="UCJ64" s="132"/>
      <c r="UCK64" s="132"/>
      <c r="UCL64" s="132"/>
      <c r="UCM64" s="132"/>
      <c r="UCN64" s="132"/>
      <c r="UCO64" s="132"/>
      <c r="UCP64" s="132"/>
      <c r="UCQ64" s="132"/>
      <c r="UCR64" s="132"/>
      <c r="UCS64" s="132"/>
      <c r="UCT64" s="132"/>
      <c r="UCU64" s="132"/>
      <c r="UCV64" s="132"/>
      <c r="UCW64" s="132"/>
      <c r="UCX64" s="132"/>
      <c r="UCY64" s="132"/>
      <c r="UCZ64" s="132"/>
      <c r="UDA64" s="132"/>
      <c r="UDB64" s="132"/>
      <c r="UDC64" s="132"/>
      <c r="UDD64" s="132"/>
      <c r="UDE64" s="132"/>
      <c r="UDF64" s="132"/>
      <c r="UDG64" s="132"/>
      <c r="UDH64" s="132"/>
      <c r="UDI64" s="132"/>
      <c r="UDJ64" s="132"/>
      <c r="UDK64" s="132"/>
      <c r="UDL64" s="132"/>
      <c r="UDM64" s="132"/>
      <c r="UDN64" s="132"/>
      <c r="UDO64" s="132"/>
      <c r="UDP64" s="132"/>
      <c r="UDQ64" s="132"/>
      <c r="UDR64" s="132"/>
      <c r="UDS64" s="132"/>
      <c r="UDT64" s="132"/>
      <c r="UDU64" s="132"/>
      <c r="UDV64" s="132"/>
      <c r="UDW64" s="132"/>
      <c r="UDX64" s="132"/>
      <c r="UDY64" s="132"/>
      <c r="UDZ64" s="132"/>
      <c r="UEA64" s="132"/>
      <c r="UEB64" s="132"/>
      <c r="UEC64" s="132"/>
      <c r="UED64" s="132"/>
      <c r="UEE64" s="132"/>
      <c r="UEF64" s="132"/>
      <c r="UEG64" s="132"/>
      <c r="UEH64" s="132"/>
      <c r="UEI64" s="132"/>
      <c r="UEJ64" s="132"/>
      <c r="UEK64" s="132"/>
      <c r="UEL64" s="132"/>
      <c r="UEM64" s="132"/>
      <c r="UEN64" s="132"/>
      <c r="UEO64" s="132"/>
      <c r="UEP64" s="132"/>
      <c r="UEQ64" s="132"/>
      <c r="UER64" s="132"/>
      <c r="UES64" s="132"/>
      <c r="UET64" s="132"/>
      <c r="UEU64" s="132"/>
      <c r="UEV64" s="132"/>
      <c r="UEW64" s="132"/>
      <c r="UEX64" s="132"/>
      <c r="UEY64" s="132"/>
      <c r="UEZ64" s="132"/>
      <c r="UFA64" s="132"/>
      <c r="UFB64" s="132"/>
      <c r="UFC64" s="132"/>
      <c r="UFD64" s="132"/>
      <c r="UFE64" s="132"/>
      <c r="UFF64" s="132"/>
      <c r="UFG64" s="132"/>
      <c r="UFH64" s="132"/>
      <c r="UFI64" s="132"/>
      <c r="UFJ64" s="132"/>
      <c r="UFK64" s="132"/>
      <c r="UFL64" s="132"/>
      <c r="UFM64" s="132"/>
      <c r="UFN64" s="132"/>
      <c r="UFO64" s="132"/>
      <c r="UFP64" s="132"/>
      <c r="UFQ64" s="132"/>
      <c r="UFR64" s="132"/>
      <c r="UFS64" s="132"/>
      <c r="UFT64" s="132"/>
      <c r="UFU64" s="132"/>
      <c r="UFV64" s="132"/>
      <c r="UFW64" s="132"/>
      <c r="UFX64" s="132"/>
      <c r="UFY64" s="132"/>
      <c r="UFZ64" s="132"/>
      <c r="UGA64" s="132"/>
      <c r="UGB64" s="132"/>
      <c r="UGC64" s="132"/>
      <c r="UGD64" s="132"/>
      <c r="UGE64" s="132"/>
      <c r="UGF64" s="132"/>
      <c r="UGG64" s="132"/>
      <c r="UGH64" s="132"/>
      <c r="UGI64" s="132"/>
      <c r="UGJ64" s="132"/>
      <c r="UGK64" s="132"/>
      <c r="UGL64" s="132"/>
      <c r="UGM64" s="132"/>
      <c r="UGN64" s="132"/>
      <c r="UGO64" s="132"/>
      <c r="UGP64" s="132"/>
      <c r="UGQ64" s="132"/>
      <c r="UGR64" s="132"/>
      <c r="UGS64" s="132"/>
      <c r="UGT64" s="132"/>
      <c r="UGU64" s="132"/>
      <c r="UGV64" s="132"/>
      <c r="UGW64" s="132"/>
      <c r="UGX64" s="132"/>
      <c r="UGY64" s="132"/>
      <c r="UGZ64" s="132"/>
      <c r="UHA64" s="132"/>
      <c r="UHB64" s="132"/>
      <c r="UHC64" s="132"/>
      <c r="UHD64" s="132"/>
      <c r="UHE64" s="132"/>
      <c r="UHF64" s="132"/>
      <c r="UHG64" s="132"/>
      <c r="UHH64" s="132"/>
      <c r="UHI64" s="132"/>
      <c r="UHJ64" s="132"/>
      <c r="UHK64" s="132"/>
      <c r="UHL64" s="132"/>
      <c r="UHM64" s="132"/>
      <c r="UHN64" s="132"/>
      <c r="UHO64" s="132"/>
      <c r="UHP64" s="132"/>
      <c r="UHQ64" s="132"/>
      <c r="UHR64" s="132"/>
      <c r="UHS64" s="132"/>
      <c r="UHT64" s="132"/>
      <c r="UHU64" s="132"/>
      <c r="UHV64" s="132"/>
      <c r="UHW64" s="132"/>
      <c r="UHX64" s="132"/>
      <c r="UHY64" s="132"/>
      <c r="UHZ64" s="132"/>
      <c r="UIA64" s="132"/>
      <c r="UIB64" s="132"/>
      <c r="UIC64" s="132"/>
      <c r="UID64" s="132"/>
      <c r="UIE64" s="132"/>
      <c r="UIF64" s="132"/>
      <c r="UIG64" s="132"/>
      <c r="UIH64" s="132"/>
      <c r="UII64" s="132"/>
      <c r="UIJ64" s="132"/>
      <c r="UIK64" s="132"/>
      <c r="UIL64" s="132"/>
      <c r="UIM64" s="132"/>
      <c r="UIN64" s="132"/>
      <c r="UIO64" s="132"/>
      <c r="UIP64" s="132"/>
      <c r="UIQ64" s="132"/>
      <c r="UIR64" s="132"/>
      <c r="UIS64" s="132"/>
      <c r="UIT64" s="132"/>
      <c r="UIU64" s="132"/>
      <c r="UIV64" s="132"/>
      <c r="UIW64" s="132"/>
      <c r="UIX64" s="132"/>
      <c r="UIY64" s="132"/>
      <c r="UIZ64" s="132"/>
      <c r="UJA64" s="132"/>
      <c r="UJB64" s="132"/>
      <c r="UJC64" s="132"/>
      <c r="UJD64" s="132"/>
      <c r="UJE64" s="132"/>
      <c r="UJF64" s="132"/>
      <c r="UJG64" s="132"/>
      <c r="UJH64" s="132"/>
      <c r="UJI64" s="132"/>
      <c r="UJJ64" s="132"/>
      <c r="UJK64" s="132"/>
      <c r="UJL64" s="132"/>
      <c r="UJM64" s="132"/>
      <c r="UJN64" s="132"/>
      <c r="UJO64" s="132"/>
      <c r="UJP64" s="132"/>
      <c r="UJQ64" s="132"/>
      <c r="UJR64" s="132"/>
      <c r="UJS64" s="132"/>
      <c r="UJT64" s="132"/>
      <c r="UJU64" s="132"/>
      <c r="UJV64" s="132"/>
      <c r="UJW64" s="132"/>
      <c r="UJX64" s="132"/>
      <c r="UJY64" s="132"/>
      <c r="UJZ64" s="132"/>
      <c r="UKA64" s="132"/>
      <c r="UKB64" s="132"/>
      <c r="UKC64" s="132"/>
      <c r="UKD64" s="132"/>
      <c r="UKE64" s="132"/>
      <c r="UKF64" s="132"/>
      <c r="UKG64" s="132"/>
      <c r="UKH64" s="132"/>
      <c r="UKI64" s="132"/>
      <c r="UKJ64" s="132"/>
      <c r="UKK64" s="132"/>
      <c r="UKL64" s="132"/>
      <c r="UKM64" s="132"/>
      <c r="UKN64" s="132"/>
      <c r="UKO64" s="132"/>
      <c r="UKP64" s="132"/>
      <c r="UKQ64" s="132"/>
      <c r="UKR64" s="132"/>
      <c r="UKS64" s="132"/>
      <c r="UKT64" s="132"/>
      <c r="UKU64" s="132"/>
      <c r="UKV64" s="132"/>
      <c r="UKW64" s="132"/>
      <c r="UKX64" s="132"/>
      <c r="UKY64" s="132"/>
      <c r="UKZ64" s="132"/>
      <c r="ULA64" s="132"/>
      <c r="ULB64" s="132"/>
      <c r="ULC64" s="132"/>
      <c r="ULD64" s="132"/>
      <c r="ULE64" s="132"/>
      <c r="ULF64" s="132"/>
      <c r="ULG64" s="132"/>
      <c r="ULH64" s="132"/>
      <c r="ULI64" s="132"/>
      <c r="ULJ64" s="132"/>
      <c r="ULK64" s="132"/>
      <c r="ULL64" s="132"/>
      <c r="ULM64" s="132"/>
      <c r="ULN64" s="132"/>
      <c r="ULO64" s="132"/>
      <c r="ULP64" s="132"/>
      <c r="ULQ64" s="132"/>
      <c r="ULR64" s="132"/>
      <c r="ULS64" s="132"/>
      <c r="ULT64" s="132"/>
      <c r="ULU64" s="132"/>
      <c r="ULV64" s="132"/>
      <c r="ULW64" s="132"/>
      <c r="ULX64" s="132"/>
      <c r="ULY64" s="132"/>
      <c r="ULZ64" s="132"/>
      <c r="UMA64" s="132"/>
      <c r="UMB64" s="132"/>
      <c r="UMC64" s="132"/>
      <c r="UMD64" s="132"/>
      <c r="UME64" s="132"/>
      <c r="UMF64" s="132"/>
      <c r="UMG64" s="132"/>
      <c r="UMH64" s="132"/>
      <c r="UMI64" s="132"/>
      <c r="UMJ64" s="132"/>
      <c r="UMK64" s="132"/>
      <c r="UML64" s="132"/>
      <c r="UMM64" s="132"/>
      <c r="UMN64" s="132"/>
      <c r="UMO64" s="132"/>
      <c r="UMP64" s="132"/>
      <c r="UMQ64" s="132"/>
      <c r="UMR64" s="132"/>
      <c r="UMS64" s="132"/>
      <c r="UMT64" s="132"/>
      <c r="UMU64" s="132"/>
      <c r="UMV64" s="132"/>
      <c r="UMW64" s="132"/>
      <c r="UMX64" s="132"/>
      <c r="UMY64" s="132"/>
      <c r="UMZ64" s="132"/>
      <c r="UNA64" s="132"/>
      <c r="UNB64" s="132"/>
      <c r="UNC64" s="132"/>
      <c r="UND64" s="132"/>
      <c r="UNE64" s="132"/>
      <c r="UNF64" s="132"/>
      <c r="UNG64" s="132"/>
      <c r="UNH64" s="132"/>
      <c r="UNI64" s="132"/>
      <c r="UNJ64" s="132"/>
      <c r="UNK64" s="132"/>
      <c r="UNL64" s="132"/>
      <c r="UNM64" s="132"/>
      <c r="UNN64" s="132"/>
      <c r="UNO64" s="132"/>
      <c r="UNP64" s="132"/>
      <c r="UNQ64" s="132"/>
      <c r="UNR64" s="132"/>
      <c r="UNS64" s="132"/>
      <c r="UNT64" s="132"/>
      <c r="UNU64" s="132"/>
      <c r="UNV64" s="132"/>
      <c r="UNW64" s="132"/>
      <c r="UNX64" s="132"/>
      <c r="UNY64" s="132"/>
      <c r="UNZ64" s="132"/>
      <c r="UOA64" s="132"/>
      <c r="UOB64" s="132"/>
      <c r="UOC64" s="132"/>
      <c r="UOD64" s="132"/>
      <c r="UOE64" s="132"/>
      <c r="UOF64" s="132"/>
      <c r="UOG64" s="132"/>
      <c r="UOH64" s="132"/>
      <c r="UOI64" s="132"/>
      <c r="UOJ64" s="132"/>
      <c r="UOK64" s="132"/>
      <c r="UOL64" s="132"/>
      <c r="UOM64" s="132"/>
      <c r="UON64" s="132"/>
      <c r="UOO64" s="132"/>
      <c r="UOP64" s="132"/>
      <c r="UOQ64" s="132"/>
      <c r="UOR64" s="132"/>
      <c r="UOS64" s="132"/>
      <c r="UOT64" s="132"/>
      <c r="UOU64" s="132"/>
      <c r="UOV64" s="132"/>
      <c r="UOW64" s="132"/>
      <c r="UOX64" s="132"/>
      <c r="UOY64" s="132"/>
      <c r="UOZ64" s="132"/>
      <c r="UPA64" s="132"/>
      <c r="UPB64" s="132"/>
      <c r="UPC64" s="132"/>
      <c r="UPD64" s="132"/>
      <c r="UPE64" s="132"/>
      <c r="UPF64" s="132"/>
      <c r="UPG64" s="132"/>
      <c r="UPH64" s="132"/>
      <c r="UPI64" s="132"/>
      <c r="UPJ64" s="132"/>
      <c r="UPK64" s="132"/>
      <c r="UPL64" s="132"/>
      <c r="UPM64" s="132"/>
      <c r="UPN64" s="132"/>
      <c r="UPO64" s="132"/>
      <c r="UPP64" s="132"/>
      <c r="UPQ64" s="132"/>
      <c r="UPR64" s="132"/>
      <c r="UPS64" s="132"/>
      <c r="UPT64" s="132"/>
      <c r="UPU64" s="132"/>
      <c r="UPV64" s="132"/>
      <c r="UPW64" s="132"/>
      <c r="UPX64" s="132"/>
      <c r="UPY64" s="132"/>
      <c r="UPZ64" s="132"/>
      <c r="UQA64" s="132"/>
      <c r="UQB64" s="132"/>
      <c r="UQC64" s="132"/>
      <c r="UQD64" s="132"/>
      <c r="UQE64" s="132"/>
      <c r="UQF64" s="132"/>
      <c r="UQG64" s="132"/>
      <c r="UQH64" s="132"/>
      <c r="UQI64" s="132"/>
      <c r="UQJ64" s="132"/>
      <c r="UQK64" s="132"/>
      <c r="UQL64" s="132"/>
      <c r="UQM64" s="132"/>
      <c r="UQN64" s="132"/>
      <c r="UQO64" s="132"/>
      <c r="UQP64" s="132"/>
      <c r="UQQ64" s="132"/>
      <c r="UQR64" s="132"/>
      <c r="UQS64" s="132"/>
      <c r="UQT64" s="132"/>
      <c r="UQU64" s="132"/>
      <c r="UQV64" s="132"/>
      <c r="UQW64" s="132"/>
      <c r="UQX64" s="132"/>
      <c r="UQY64" s="132"/>
      <c r="UQZ64" s="132"/>
      <c r="URA64" s="132"/>
      <c r="URB64" s="132"/>
      <c r="URC64" s="132"/>
      <c r="URD64" s="132"/>
      <c r="URE64" s="132"/>
      <c r="URF64" s="132"/>
      <c r="URG64" s="132"/>
      <c r="URH64" s="132"/>
      <c r="URI64" s="132"/>
      <c r="URJ64" s="132"/>
      <c r="URK64" s="132"/>
      <c r="URL64" s="132"/>
      <c r="URM64" s="132"/>
      <c r="URN64" s="132"/>
      <c r="URO64" s="132"/>
      <c r="URP64" s="132"/>
      <c r="URQ64" s="132"/>
      <c r="URR64" s="132"/>
      <c r="URS64" s="132"/>
      <c r="URT64" s="132"/>
      <c r="URU64" s="132"/>
      <c r="URV64" s="132"/>
      <c r="URW64" s="132"/>
      <c r="URX64" s="132"/>
      <c r="URY64" s="132"/>
      <c r="URZ64" s="132"/>
      <c r="USA64" s="132"/>
      <c r="USB64" s="132"/>
      <c r="USC64" s="132"/>
      <c r="USD64" s="132"/>
      <c r="USE64" s="132"/>
      <c r="USF64" s="132"/>
      <c r="USG64" s="132"/>
      <c r="USH64" s="132"/>
      <c r="USI64" s="132"/>
      <c r="USJ64" s="132"/>
      <c r="USK64" s="132"/>
      <c r="USL64" s="132"/>
      <c r="USM64" s="132"/>
      <c r="USN64" s="132"/>
      <c r="USO64" s="132"/>
      <c r="USP64" s="132"/>
      <c r="USQ64" s="132"/>
      <c r="USR64" s="132"/>
      <c r="USS64" s="132"/>
      <c r="UST64" s="132"/>
      <c r="USU64" s="132"/>
      <c r="USV64" s="132"/>
      <c r="USW64" s="132"/>
      <c r="USX64" s="132"/>
      <c r="USY64" s="132"/>
      <c r="USZ64" s="132"/>
      <c r="UTA64" s="132"/>
      <c r="UTB64" s="132"/>
      <c r="UTC64" s="132"/>
      <c r="UTD64" s="132"/>
      <c r="UTE64" s="132"/>
      <c r="UTF64" s="132"/>
      <c r="UTG64" s="132"/>
      <c r="UTH64" s="132"/>
      <c r="UTI64" s="132"/>
      <c r="UTJ64" s="132"/>
      <c r="UTK64" s="132"/>
      <c r="UTL64" s="132"/>
      <c r="UTM64" s="132"/>
      <c r="UTN64" s="132"/>
      <c r="UTO64" s="132"/>
      <c r="UTP64" s="132"/>
      <c r="UTQ64" s="132"/>
      <c r="UTR64" s="132"/>
      <c r="UTS64" s="132"/>
      <c r="UTT64" s="132"/>
      <c r="UTU64" s="132"/>
      <c r="UTV64" s="132"/>
      <c r="UTW64" s="132"/>
      <c r="UTX64" s="132"/>
      <c r="UTY64" s="132"/>
      <c r="UTZ64" s="132"/>
      <c r="UUA64" s="132"/>
      <c r="UUB64" s="132"/>
      <c r="UUC64" s="132"/>
      <c r="UUD64" s="132"/>
      <c r="UUE64" s="132"/>
      <c r="UUF64" s="132"/>
      <c r="UUG64" s="132"/>
      <c r="UUH64" s="132"/>
      <c r="UUI64" s="132"/>
      <c r="UUJ64" s="132"/>
      <c r="UUK64" s="132"/>
      <c r="UUL64" s="132"/>
      <c r="UUM64" s="132"/>
      <c r="UUN64" s="132"/>
      <c r="UUO64" s="132"/>
      <c r="UUP64" s="132"/>
      <c r="UUQ64" s="132"/>
      <c r="UUR64" s="132"/>
      <c r="UUS64" s="132"/>
      <c r="UUT64" s="132"/>
      <c r="UUU64" s="132"/>
      <c r="UUV64" s="132"/>
      <c r="UUW64" s="132"/>
      <c r="UUX64" s="132"/>
      <c r="UUY64" s="132"/>
      <c r="UUZ64" s="132"/>
      <c r="UVA64" s="132"/>
      <c r="UVB64" s="132"/>
      <c r="UVC64" s="132"/>
      <c r="UVD64" s="132"/>
      <c r="UVE64" s="132"/>
      <c r="UVF64" s="132"/>
      <c r="UVG64" s="132"/>
      <c r="UVH64" s="132"/>
      <c r="UVI64" s="132"/>
      <c r="UVJ64" s="132"/>
      <c r="UVK64" s="132"/>
      <c r="UVL64" s="132"/>
      <c r="UVM64" s="132"/>
      <c r="UVN64" s="132"/>
      <c r="UVO64" s="132"/>
      <c r="UVP64" s="132"/>
      <c r="UVQ64" s="132"/>
      <c r="UVR64" s="132"/>
      <c r="UVS64" s="132"/>
      <c r="UVT64" s="132"/>
      <c r="UVU64" s="132"/>
      <c r="UVV64" s="132"/>
      <c r="UVW64" s="132"/>
      <c r="UVX64" s="132"/>
      <c r="UVY64" s="132"/>
      <c r="UVZ64" s="132"/>
      <c r="UWA64" s="132"/>
      <c r="UWB64" s="132"/>
      <c r="UWC64" s="132"/>
      <c r="UWD64" s="132"/>
      <c r="UWE64" s="132"/>
      <c r="UWF64" s="132"/>
      <c r="UWG64" s="132"/>
      <c r="UWH64" s="132"/>
      <c r="UWI64" s="132"/>
      <c r="UWJ64" s="132"/>
      <c r="UWK64" s="132"/>
      <c r="UWL64" s="132"/>
      <c r="UWM64" s="132"/>
      <c r="UWN64" s="132"/>
      <c r="UWO64" s="132"/>
      <c r="UWP64" s="132"/>
      <c r="UWQ64" s="132"/>
      <c r="UWR64" s="132"/>
      <c r="UWS64" s="132"/>
      <c r="UWT64" s="132"/>
      <c r="UWU64" s="132"/>
      <c r="UWV64" s="132"/>
      <c r="UWW64" s="132"/>
      <c r="UWX64" s="132"/>
      <c r="UWY64" s="132"/>
      <c r="UWZ64" s="132"/>
      <c r="UXA64" s="132"/>
      <c r="UXB64" s="132"/>
      <c r="UXC64" s="132"/>
      <c r="UXD64" s="132"/>
      <c r="UXE64" s="132"/>
      <c r="UXF64" s="132"/>
      <c r="UXG64" s="132"/>
      <c r="UXH64" s="132"/>
      <c r="UXI64" s="132"/>
      <c r="UXJ64" s="132"/>
      <c r="UXK64" s="132"/>
      <c r="UXL64" s="132"/>
      <c r="UXM64" s="132"/>
      <c r="UXN64" s="132"/>
      <c r="UXO64" s="132"/>
      <c r="UXP64" s="132"/>
      <c r="UXQ64" s="132"/>
      <c r="UXR64" s="132"/>
      <c r="UXS64" s="132"/>
      <c r="UXT64" s="132"/>
      <c r="UXU64" s="132"/>
      <c r="UXV64" s="132"/>
      <c r="UXW64" s="132"/>
      <c r="UXX64" s="132"/>
      <c r="UXY64" s="132"/>
      <c r="UXZ64" s="132"/>
      <c r="UYA64" s="132"/>
      <c r="UYB64" s="132"/>
      <c r="UYC64" s="132"/>
      <c r="UYD64" s="132"/>
      <c r="UYE64" s="132"/>
      <c r="UYF64" s="132"/>
      <c r="UYG64" s="132"/>
      <c r="UYH64" s="132"/>
      <c r="UYI64" s="132"/>
      <c r="UYJ64" s="132"/>
      <c r="UYK64" s="132"/>
      <c r="UYL64" s="132"/>
      <c r="UYM64" s="132"/>
      <c r="UYN64" s="132"/>
      <c r="UYO64" s="132"/>
      <c r="UYP64" s="132"/>
      <c r="UYQ64" s="132"/>
      <c r="UYR64" s="132"/>
      <c r="UYS64" s="132"/>
      <c r="UYT64" s="132"/>
      <c r="UYU64" s="132"/>
      <c r="UYV64" s="132"/>
      <c r="UYW64" s="132"/>
      <c r="UYX64" s="132"/>
      <c r="UYY64" s="132"/>
      <c r="UYZ64" s="132"/>
      <c r="UZA64" s="132"/>
      <c r="UZB64" s="132"/>
      <c r="UZC64" s="132"/>
      <c r="UZD64" s="132"/>
      <c r="UZE64" s="132"/>
      <c r="UZF64" s="132"/>
      <c r="UZG64" s="132"/>
      <c r="UZH64" s="132"/>
      <c r="UZI64" s="132"/>
      <c r="UZJ64" s="132"/>
      <c r="UZK64" s="132"/>
      <c r="UZL64" s="132"/>
      <c r="UZM64" s="132"/>
      <c r="UZN64" s="132"/>
      <c r="UZO64" s="132"/>
      <c r="UZP64" s="132"/>
      <c r="UZQ64" s="132"/>
      <c r="UZR64" s="132"/>
      <c r="UZS64" s="132"/>
      <c r="UZT64" s="132"/>
      <c r="UZU64" s="132"/>
      <c r="UZV64" s="132"/>
      <c r="UZW64" s="132"/>
      <c r="UZX64" s="132"/>
      <c r="UZY64" s="132"/>
      <c r="UZZ64" s="132"/>
      <c r="VAA64" s="132"/>
      <c r="VAB64" s="132"/>
      <c r="VAC64" s="132"/>
      <c r="VAD64" s="132"/>
      <c r="VAE64" s="132"/>
      <c r="VAF64" s="132"/>
      <c r="VAG64" s="132"/>
      <c r="VAH64" s="132"/>
      <c r="VAI64" s="132"/>
      <c r="VAJ64" s="132"/>
      <c r="VAK64" s="132"/>
      <c r="VAL64" s="132"/>
      <c r="VAM64" s="132"/>
      <c r="VAN64" s="132"/>
      <c r="VAO64" s="132"/>
      <c r="VAP64" s="132"/>
      <c r="VAQ64" s="132"/>
      <c r="VAR64" s="132"/>
      <c r="VAS64" s="132"/>
      <c r="VAT64" s="132"/>
      <c r="VAU64" s="132"/>
      <c r="VAV64" s="132"/>
      <c r="VAW64" s="132"/>
      <c r="VAX64" s="132"/>
      <c r="VAY64" s="132"/>
      <c r="VAZ64" s="132"/>
      <c r="VBA64" s="132"/>
      <c r="VBB64" s="132"/>
      <c r="VBC64" s="132"/>
      <c r="VBD64" s="132"/>
      <c r="VBE64" s="132"/>
      <c r="VBF64" s="132"/>
      <c r="VBG64" s="132"/>
      <c r="VBH64" s="132"/>
      <c r="VBI64" s="132"/>
      <c r="VBJ64" s="132"/>
      <c r="VBK64" s="132"/>
      <c r="VBL64" s="132"/>
      <c r="VBM64" s="132"/>
      <c r="VBN64" s="132"/>
      <c r="VBO64" s="132"/>
      <c r="VBP64" s="132"/>
      <c r="VBQ64" s="132"/>
      <c r="VBR64" s="132"/>
      <c r="VBS64" s="132"/>
      <c r="VBT64" s="132"/>
      <c r="VBU64" s="132"/>
      <c r="VBV64" s="132"/>
      <c r="VBW64" s="132"/>
      <c r="VBX64" s="132"/>
      <c r="VBY64" s="132"/>
      <c r="VBZ64" s="132"/>
      <c r="VCA64" s="132"/>
      <c r="VCB64" s="132"/>
      <c r="VCC64" s="132"/>
      <c r="VCD64" s="132"/>
      <c r="VCE64" s="132"/>
      <c r="VCF64" s="132"/>
      <c r="VCG64" s="132"/>
      <c r="VCH64" s="132"/>
      <c r="VCI64" s="132"/>
      <c r="VCJ64" s="132"/>
      <c r="VCK64" s="132"/>
      <c r="VCL64" s="132"/>
      <c r="VCM64" s="132"/>
      <c r="VCN64" s="132"/>
      <c r="VCO64" s="132"/>
      <c r="VCP64" s="132"/>
      <c r="VCQ64" s="132"/>
      <c r="VCR64" s="132"/>
      <c r="VCS64" s="132"/>
      <c r="VCT64" s="132"/>
      <c r="VCU64" s="132"/>
      <c r="VCV64" s="132"/>
      <c r="VCW64" s="132"/>
      <c r="VCX64" s="132"/>
      <c r="VCY64" s="132"/>
      <c r="VCZ64" s="132"/>
      <c r="VDA64" s="132"/>
      <c r="VDB64" s="132"/>
      <c r="VDC64" s="132"/>
      <c r="VDD64" s="132"/>
      <c r="VDE64" s="132"/>
      <c r="VDF64" s="132"/>
      <c r="VDG64" s="132"/>
      <c r="VDH64" s="132"/>
      <c r="VDI64" s="132"/>
      <c r="VDJ64" s="132"/>
      <c r="VDK64" s="132"/>
      <c r="VDL64" s="132"/>
      <c r="VDM64" s="132"/>
      <c r="VDN64" s="132"/>
      <c r="VDO64" s="132"/>
      <c r="VDP64" s="132"/>
      <c r="VDQ64" s="132"/>
      <c r="VDR64" s="132"/>
      <c r="VDS64" s="132"/>
      <c r="VDT64" s="132"/>
      <c r="VDU64" s="132"/>
      <c r="VDV64" s="132"/>
      <c r="VDW64" s="132"/>
      <c r="VDX64" s="132"/>
      <c r="VDY64" s="132"/>
      <c r="VDZ64" s="132"/>
      <c r="VEA64" s="132"/>
      <c r="VEB64" s="132"/>
      <c r="VEC64" s="132"/>
      <c r="VED64" s="132"/>
      <c r="VEE64" s="132"/>
      <c r="VEF64" s="132"/>
      <c r="VEG64" s="132"/>
      <c r="VEH64" s="132"/>
      <c r="VEI64" s="132"/>
      <c r="VEJ64" s="132"/>
      <c r="VEK64" s="132"/>
      <c r="VEL64" s="132"/>
      <c r="VEM64" s="132"/>
      <c r="VEN64" s="132"/>
      <c r="VEO64" s="132"/>
      <c r="VEP64" s="132"/>
      <c r="VEQ64" s="132"/>
      <c r="VER64" s="132"/>
      <c r="VES64" s="132"/>
      <c r="VET64" s="132"/>
      <c r="VEU64" s="132"/>
      <c r="VEV64" s="132"/>
      <c r="VEW64" s="132"/>
      <c r="VEX64" s="132"/>
      <c r="VEY64" s="132"/>
      <c r="VEZ64" s="132"/>
      <c r="VFA64" s="132"/>
      <c r="VFB64" s="132"/>
      <c r="VFC64" s="132"/>
      <c r="VFD64" s="132"/>
      <c r="VFE64" s="132"/>
      <c r="VFF64" s="132"/>
      <c r="VFG64" s="132"/>
      <c r="VFH64" s="132"/>
      <c r="VFI64" s="132"/>
      <c r="VFJ64" s="132"/>
      <c r="VFK64" s="132"/>
      <c r="VFL64" s="132"/>
      <c r="VFM64" s="132"/>
      <c r="VFN64" s="132"/>
      <c r="VFO64" s="132"/>
      <c r="VFP64" s="132"/>
      <c r="VFQ64" s="132"/>
      <c r="VFR64" s="132"/>
      <c r="VFS64" s="132"/>
      <c r="VFT64" s="132"/>
      <c r="VFU64" s="132"/>
      <c r="VFV64" s="132"/>
      <c r="VFW64" s="132"/>
      <c r="VFX64" s="132"/>
      <c r="VFY64" s="132"/>
      <c r="VFZ64" s="132"/>
      <c r="VGA64" s="132"/>
      <c r="VGB64" s="132"/>
      <c r="VGC64" s="132"/>
      <c r="VGD64" s="132"/>
      <c r="VGE64" s="132"/>
      <c r="VGF64" s="132"/>
      <c r="VGG64" s="132"/>
      <c r="VGH64" s="132"/>
      <c r="VGI64" s="132"/>
      <c r="VGJ64" s="132"/>
      <c r="VGK64" s="132"/>
      <c r="VGL64" s="132"/>
      <c r="VGM64" s="132"/>
      <c r="VGN64" s="132"/>
      <c r="VGO64" s="132"/>
      <c r="VGP64" s="132"/>
      <c r="VGQ64" s="132"/>
      <c r="VGR64" s="132"/>
      <c r="VGS64" s="132"/>
      <c r="VGT64" s="132"/>
      <c r="VGU64" s="132"/>
      <c r="VGV64" s="132"/>
      <c r="VGW64" s="132"/>
      <c r="VGX64" s="132"/>
      <c r="VGY64" s="132"/>
      <c r="VGZ64" s="132"/>
      <c r="VHA64" s="132"/>
      <c r="VHB64" s="132"/>
      <c r="VHC64" s="132"/>
      <c r="VHD64" s="132"/>
      <c r="VHE64" s="132"/>
      <c r="VHF64" s="132"/>
      <c r="VHG64" s="132"/>
      <c r="VHH64" s="132"/>
      <c r="VHI64" s="132"/>
      <c r="VHJ64" s="132"/>
      <c r="VHK64" s="132"/>
      <c r="VHL64" s="132"/>
      <c r="VHM64" s="132"/>
      <c r="VHN64" s="132"/>
      <c r="VHO64" s="132"/>
      <c r="VHP64" s="132"/>
      <c r="VHQ64" s="132"/>
      <c r="VHR64" s="132"/>
      <c r="VHS64" s="132"/>
      <c r="VHT64" s="132"/>
      <c r="VHU64" s="132"/>
      <c r="VHV64" s="132"/>
      <c r="VHW64" s="132"/>
      <c r="VHX64" s="132"/>
      <c r="VHY64" s="132"/>
      <c r="VHZ64" s="132"/>
      <c r="VIA64" s="132"/>
      <c r="VIB64" s="132"/>
      <c r="VIC64" s="132"/>
      <c r="VID64" s="132"/>
      <c r="VIE64" s="132"/>
      <c r="VIF64" s="132"/>
      <c r="VIG64" s="132"/>
      <c r="VIH64" s="132"/>
      <c r="VII64" s="132"/>
      <c r="VIJ64" s="132"/>
      <c r="VIK64" s="132"/>
      <c r="VIL64" s="132"/>
      <c r="VIM64" s="132"/>
      <c r="VIN64" s="132"/>
      <c r="VIO64" s="132"/>
      <c r="VIP64" s="132"/>
      <c r="VIQ64" s="132"/>
      <c r="VIR64" s="132"/>
      <c r="VIS64" s="132"/>
      <c r="VIT64" s="132"/>
      <c r="VIU64" s="132"/>
      <c r="VIV64" s="132"/>
      <c r="VIW64" s="132"/>
      <c r="VIX64" s="132"/>
      <c r="VIY64" s="132"/>
      <c r="VIZ64" s="132"/>
      <c r="VJA64" s="132"/>
      <c r="VJB64" s="132"/>
      <c r="VJC64" s="132"/>
      <c r="VJD64" s="132"/>
      <c r="VJE64" s="132"/>
      <c r="VJF64" s="132"/>
      <c r="VJG64" s="132"/>
      <c r="VJH64" s="132"/>
      <c r="VJI64" s="132"/>
      <c r="VJJ64" s="132"/>
      <c r="VJK64" s="132"/>
      <c r="VJL64" s="132"/>
      <c r="VJM64" s="132"/>
      <c r="VJN64" s="132"/>
      <c r="VJO64" s="132"/>
      <c r="VJP64" s="132"/>
      <c r="VJQ64" s="132"/>
      <c r="VJR64" s="132"/>
      <c r="VJS64" s="132"/>
      <c r="VJT64" s="132"/>
      <c r="VJU64" s="132"/>
      <c r="VJV64" s="132"/>
      <c r="VJW64" s="132"/>
      <c r="VJX64" s="132"/>
      <c r="VJY64" s="132"/>
      <c r="VJZ64" s="132"/>
      <c r="VKA64" s="132"/>
      <c r="VKB64" s="132"/>
      <c r="VKC64" s="132"/>
      <c r="VKD64" s="132"/>
      <c r="VKE64" s="132"/>
      <c r="VKF64" s="132"/>
      <c r="VKG64" s="132"/>
      <c r="VKH64" s="132"/>
      <c r="VKI64" s="132"/>
      <c r="VKJ64" s="132"/>
      <c r="VKK64" s="132"/>
      <c r="VKL64" s="132"/>
      <c r="VKM64" s="132"/>
      <c r="VKN64" s="132"/>
      <c r="VKO64" s="132"/>
      <c r="VKP64" s="132"/>
      <c r="VKQ64" s="132"/>
      <c r="VKR64" s="132"/>
      <c r="VKS64" s="132"/>
      <c r="VKT64" s="132"/>
      <c r="VKU64" s="132"/>
      <c r="VKV64" s="132"/>
      <c r="VKW64" s="132"/>
      <c r="VKX64" s="132"/>
      <c r="VKY64" s="132"/>
      <c r="VKZ64" s="132"/>
      <c r="VLA64" s="132"/>
      <c r="VLB64" s="132"/>
      <c r="VLC64" s="132"/>
      <c r="VLD64" s="132"/>
      <c r="VLE64" s="132"/>
      <c r="VLF64" s="132"/>
      <c r="VLG64" s="132"/>
      <c r="VLH64" s="132"/>
      <c r="VLI64" s="132"/>
      <c r="VLJ64" s="132"/>
      <c r="VLK64" s="132"/>
      <c r="VLL64" s="132"/>
      <c r="VLM64" s="132"/>
      <c r="VLN64" s="132"/>
      <c r="VLO64" s="132"/>
      <c r="VLP64" s="132"/>
      <c r="VLQ64" s="132"/>
      <c r="VLR64" s="132"/>
      <c r="VLS64" s="132"/>
      <c r="VLT64" s="132"/>
      <c r="VLU64" s="132"/>
      <c r="VLV64" s="132"/>
      <c r="VLW64" s="132"/>
      <c r="VLX64" s="132"/>
      <c r="VLY64" s="132"/>
      <c r="VLZ64" s="132"/>
      <c r="VMA64" s="132"/>
      <c r="VMB64" s="132"/>
      <c r="VMC64" s="132"/>
      <c r="VMD64" s="132"/>
      <c r="VME64" s="132"/>
      <c r="VMF64" s="132"/>
      <c r="VMG64" s="132"/>
      <c r="VMH64" s="132"/>
      <c r="VMI64" s="132"/>
      <c r="VMJ64" s="132"/>
      <c r="VMK64" s="132"/>
      <c r="VML64" s="132"/>
      <c r="VMM64" s="132"/>
      <c r="VMN64" s="132"/>
      <c r="VMO64" s="132"/>
      <c r="VMP64" s="132"/>
      <c r="VMQ64" s="132"/>
      <c r="VMR64" s="132"/>
      <c r="VMS64" s="132"/>
      <c r="VMT64" s="132"/>
      <c r="VMU64" s="132"/>
      <c r="VMV64" s="132"/>
      <c r="VMW64" s="132"/>
      <c r="VMX64" s="132"/>
      <c r="VMY64" s="132"/>
      <c r="VMZ64" s="132"/>
      <c r="VNA64" s="132"/>
      <c r="VNB64" s="132"/>
      <c r="VNC64" s="132"/>
      <c r="VND64" s="132"/>
      <c r="VNE64" s="132"/>
      <c r="VNF64" s="132"/>
      <c r="VNG64" s="132"/>
      <c r="VNH64" s="132"/>
      <c r="VNI64" s="132"/>
      <c r="VNJ64" s="132"/>
      <c r="VNK64" s="132"/>
      <c r="VNL64" s="132"/>
      <c r="VNM64" s="132"/>
      <c r="VNN64" s="132"/>
      <c r="VNO64" s="132"/>
      <c r="VNP64" s="132"/>
      <c r="VNQ64" s="132"/>
      <c r="VNR64" s="132"/>
      <c r="VNS64" s="132"/>
      <c r="VNT64" s="132"/>
      <c r="VNU64" s="132"/>
      <c r="VNV64" s="132"/>
      <c r="VNW64" s="132"/>
      <c r="VNX64" s="132"/>
      <c r="VNY64" s="132"/>
      <c r="VNZ64" s="132"/>
      <c r="VOA64" s="132"/>
      <c r="VOB64" s="132"/>
      <c r="VOC64" s="132"/>
      <c r="VOD64" s="132"/>
      <c r="VOE64" s="132"/>
      <c r="VOF64" s="132"/>
      <c r="VOG64" s="132"/>
      <c r="VOH64" s="132"/>
      <c r="VOI64" s="132"/>
      <c r="VOJ64" s="132"/>
      <c r="VOK64" s="132"/>
      <c r="VOL64" s="132"/>
      <c r="VOM64" s="132"/>
      <c r="VON64" s="132"/>
      <c r="VOO64" s="132"/>
      <c r="VOP64" s="132"/>
      <c r="VOQ64" s="132"/>
      <c r="VOR64" s="132"/>
      <c r="VOS64" s="132"/>
      <c r="VOT64" s="132"/>
      <c r="VOU64" s="132"/>
      <c r="VOV64" s="132"/>
      <c r="VOW64" s="132"/>
      <c r="VOX64" s="132"/>
      <c r="VOY64" s="132"/>
      <c r="VOZ64" s="132"/>
      <c r="VPA64" s="132"/>
      <c r="VPB64" s="132"/>
      <c r="VPC64" s="132"/>
      <c r="VPD64" s="132"/>
      <c r="VPE64" s="132"/>
      <c r="VPF64" s="132"/>
      <c r="VPG64" s="132"/>
      <c r="VPH64" s="132"/>
      <c r="VPI64" s="132"/>
      <c r="VPJ64" s="132"/>
      <c r="VPK64" s="132"/>
      <c r="VPL64" s="132"/>
      <c r="VPM64" s="132"/>
      <c r="VPN64" s="132"/>
      <c r="VPO64" s="132"/>
      <c r="VPP64" s="132"/>
      <c r="VPQ64" s="132"/>
      <c r="VPR64" s="132"/>
      <c r="VPS64" s="132"/>
      <c r="VPT64" s="132"/>
      <c r="VPU64" s="132"/>
      <c r="VPV64" s="132"/>
      <c r="VPW64" s="132"/>
      <c r="VPX64" s="132"/>
      <c r="VPY64" s="132"/>
      <c r="VPZ64" s="132"/>
      <c r="VQA64" s="132"/>
      <c r="VQB64" s="132"/>
      <c r="VQC64" s="132"/>
      <c r="VQD64" s="132"/>
      <c r="VQE64" s="132"/>
      <c r="VQF64" s="132"/>
      <c r="VQG64" s="132"/>
      <c r="VQH64" s="132"/>
      <c r="VQI64" s="132"/>
      <c r="VQJ64" s="132"/>
      <c r="VQK64" s="132"/>
      <c r="VQL64" s="132"/>
      <c r="VQM64" s="132"/>
      <c r="VQN64" s="132"/>
      <c r="VQO64" s="132"/>
      <c r="VQP64" s="132"/>
      <c r="VQQ64" s="132"/>
      <c r="VQR64" s="132"/>
      <c r="VQS64" s="132"/>
      <c r="VQT64" s="132"/>
      <c r="VQU64" s="132"/>
      <c r="VQV64" s="132"/>
      <c r="VQW64" s="132"/>
      <c r="VQX64" s="132"/>
      <c r="VQY64" s="132"/>
      <c r="VQZ64" s="132"/>
      <c r="VRA64" s="132"/>
      <c r="VRB64" s="132"/>
      <c r="VRC64" s="132"/>
      <c r="VRD64" s="132"/>
      <c r="VRE64" s="132"/>
      <c r="VRF64" s="132"/>
      <c r="VRG64" s="132"/>
      <c r="VRH64" s="132"/>
      <c r="VRI64" s="132"/>
      <c r="VRJ64" s="132"/>
      <c r="VRK64" s="132"/>
      <c r="VRL64" s="132"/>
      <c r="VRM64" s="132"/>
      <c r="VRN64" s="132"/>
      <c r="VRO64" s="132"/>
      <c r="VRP64" s="132"/>
      <c r="VRQ64" s="132"/>
      <c r="VRR64" s="132"/>
      <c r="VRS64" s="132"/>
      <c r="VRT64" s="132"/>
      <c r="VRU64" s="132"/>
      <c r="VRV64" s="132"/>
      <c r="VRW64" s="132"/>
      <c r="VRX64" s="132"/>
      <c r="VRY64" s="132"/>
      <c r="VRZ64" s="132"/>
      <c r="VSA64" s="132"/>
      <c r="VSB64" s="132"/>
      <c r="VSC64" s="132"/>
      <c r="VSD64" s="132"/>
      <c r="VSE64" s="132"/>
      <c r="VSF64" s="132"/>
      <c r="VSG64" s="132"/>
      <c r="VSH64" s="132"/>
      <c r="VSI64" s="132"/>
      <c r="VSJ64" s="132"/>
      <c r="VSK64" s="132"/>
      <c r="VSL64" s="132"/>
      <c r="VSM64" s="132"/>
      <c r="VSN64" s="132"/>
      <c r="VSO64" s="132"/>
      <c r="VSP64" s="132"/>
      <c r="VSQ64" s="132"/>
      <c r="VSR64" s="132"/>
      <c r="VSS64" s="132"/>
      <c r="VST64" s="132"/>
      <c r="VSU64" s="132"/>
      <c r="VSV64" s="132"/>
      <c r="VSW64" s="132"/>
      <c r="VSX64" s="132"/>
      <c r="VSY64" s="132"/>
      <c r="VSZ64" s="132"/>
      <c r="VTA64" s="132"/>
      <c r="VTB64" s="132"/>
      <c r="VTC64" s="132"/>
      <c r="VTD64" s="132"/>
      <c r="VTE64" s="132"/>
      <c r="VTF64" s="132"/>
      <c r="VTG64" s="132"/>
      <c r="VTH64" s="132"/>
      <c r="VTI64" s="132"/>
      <c r="VTJ64" s="132"/>
      <c r="VTK64" s="132"/>
      <c r="VTL64" s="132"/>
      <c r="VTM64" s="132"/>
      <c r="VTN64" s="132"/>
      <c r="VTO64" s="132"/>
      <c r="VTP64" s="132"/>
      <c r="VTQ64" s="132"/>
      <c r="VTR64" s="132"/>
      <c r="VTS64" s="132"/>
      <c r="VTT64" s="132"/>
      <c r="VTU64" s="132"/>
      <c r="VTV64" s="132"/>
      <c r="VTW64" s="132"/>
      <c r="VTX64" s="132"/>
      <c r="VTY64" s="132"/>
      <c r="VTZ64" s="132"/>
      <c r="VUA64" s="132"/>
      <c r="VUB64" s="132"/>
      <c r="VUC64" s="132"/>
      <c r="VUD64" s="132"/>
      <c r="VUE64" s="132"/>
      <c r="VUF64" s="132"/>
      <c r="VUG64" s="132"/>
      <c r="VUH64" s="132"/>
      <c r="VUI64" s="132"/>
      <c r="VUJ64" s="132"/>
      <c r="VUK64" s="132"/>
      <c r="VUL64" s="132"/>
      <c r="VUM64" s="132"/>
      <c r="VUN64" s="132"/>
      <c r="VUO64" s="132"/>
      <c r="VUP64" s="132"/>
      <c r="VUQ64" s="132"/>
      <c r="VUR64" s="132"/>
      <c r="VUS64" s="132"/>
      <c r="VUT64" s="132"/>
      <c r="VUU64" s="132"/>
      <c r="VUV64" s="132"/>
      <c r="VUW64" s="132"/>
      <c r="VUX64" s="132"/>
      <c r="VUY64" s="132"/>
      <c r="VUZ64" s="132"/>
      <c r="VVA64" s="132"/>
      <c r="VVB64" s="132"/>
      <c r="VVC64" s="132"/>
      <c r="VVD64" s="132"/>
      <c r="VVE64" s="132"/>
      <c r="VVF64" s="132"/>
      <c r="VVG64" s="132"/>
      <c r="VVH64" s="132"/>
      <c r="VVI64" s="132"/>
      <c r="VVJ64" s="132"/>
      <c r="VVK64" s="132"/>
      <c r="VVL64" s="132"/>
      <c r="VVM64" s="132"/>
      <c r="VVN64" s="132"/>
      <c r="VVO64" s="132"/>
      <c r="VVP64" s="132"/>
      <c r="VVQ64" s="132"/>
      <c r="VVR64" s="132"/>
      <c r="VVS64" s="132"/>
      <c r="VVT64" s="132"/>
      <c r="VVU64" s="132"/>
      <c r="VVV64" s="132"/>
      <c r="VVW64" s="132"/>
      <c r="VVX64" s="132"/>
      <c r="VVY64" s="132"/>
      <c r="VVZ64" s="132"/>
      <c r="VWA64" s="132"/>
      <c r="VWB64" s="132"/>
      <c r="VWC64" s="132"/>
      <c r="VWD64" s="132"/>
      <c r="VWE64" s="132"/>
      <c r="VWF64" s="132"/>
      <c r="VWG64" s="132"/>
      <c r="VWH64" s="132"/>
      <c r="VWI64" s="132"/>
      <c r="VWJ64" s="132"/>
      <c r="VWK64" s="132"/>
      <c r="VWL64" s="132"/>
      <c r="VWM64" s="132"/>
      <c r="VWN64" s="132"/>
      <c r="VWO64" s="132"/>
      <c r="VWP64" s="132"/>
      <c r="VWQ64" s="132"/>
      <c r="VWR64" s="132"/>
      <c r="VWS64" s="132"/>
      <c r="VWT64" s="132"/>
      <c r="VWU64" s="132"/>
      <c r="VWV64" s="132"/>
      <c r="VWW64" s="132"/>
      <c r="VWX64" s="132"/>
      <c r="VWY64" s="132"/>
      <c r="VWZ64" s="132"/>
      <c r="VXA64" s="132"/>
      <c r="VXB64" s="132"/>
      <c r="VXC64" s="132"/>
      <c r="VXD64" s="132"/>
      <c r="VXE64" s="132"/>
      <c r="VXF64" s="132"/>
      <c r="VXG64" s="132"/>
      <c r="VXH64" s="132"/>
      <c r="VXI64" s="132"/>
      <c r="VXJ64" s="132"/>
      <c r="VXK64" s="132"/>
      <c r="VXL64" s="132"/>
      <c r="VXM64" s="132"/>
      <c r="VXN64" s="132"/>
      <c r="VXO64" s="132"/>
      <c r="VXP64" s="132"/>
      <c r="VXQ64" s="132"/>
      <c r="VXR64" s="132"/>
      <c r="VXS64" s="132"/>
      <c r="VXT64" s="132"/>
      <c r="VXU64" s="132"/>
      <c r="VXV64" s="132"/>
      <c r="VXW64" s="132"/>
      <c r="VXX64" s="132"/>
      <c r="VXY64" s="132"/>
      <c r="VXZ64" s="132"/>
      <c r="VYA64" s="132"/>
      <c r="VYB64" s="132"/>
      <c r="VYC64" s="132"/>
      <c r="VYD64" s="132"/>
      <c r="VYE64" s="132"/>
      <c r="VYF64" s="132"/>
      <c r="VYG64" s="132"/>
      <c r="VYH64" s="132"/>
      <c r="VYI64" s="132"/>
      <c r="VYJ64" s="132"/>
      <c r="VYK64" s="132"/>
      <c r="VYL64" s="132"/>
      <c r="VYM64" s="132"/>
      <c r="VYN64" s="132"/>
      <c r="VYO64" s="132"/>
      <c r="VYP64" s="132"/>
      <c r="VYQ64" s="132"/>
      <c r="VYR64" s="132"/>
      <c r="VYS64" s="132"/>
      <c r="VYT64" s="132"/>
      <c r="VYU64" s="132"/>
      <c r="VYV64" s="132"/>
      <c r="VYW64" s="132"/>
      <c r="VYX64" s="132"/>
      <c r="VYY64" s="132"/>
      <c r="VYZ64" s="132"/>
      <c r="VZA64" s="132"/>
      <c r="VZB64" s="132"/>
      <c r="VZC64" s="132"/>
      <c r="VZD64" s="132"/>
      <c r="VZE64" s="132"/>
      <c r="VZF64" s="132"/>
      <c r="VZG64" s="132"/>
      <c r="VZH64" s="132"/>
      <c r="VZI64" s="132"/>
      <c r="VZJ64" s="132"/>
      <c r="VZK64" s="132"/>
      <c r="VZL64" s="132"/>
      <c r="VZM64" s="132"/>
      <c r="VZN64" s="132"/>
      <c r="VZO64" s="132"/>
      <c r="VZP64" s="132"/>
      <c r="VZQ64" s="132"/>
      <c r="VZR64" s="132"/>
      <c r="VZS64" s="132"/>
      <c r="VZT64" s="132"/>
      <c r="VZU64" s="132"/>
      <c r="VZV64" s="132"/>
      <c r="VZW64" s="132"/>
      <c r="VZX64" s="132"/>
      <c r="VZY64" s="132"/>
      <c r="VZZ64" s="132"/>
      <c r="WAA64" s="132"/>
      <c r="WAB64" s="132"/>
      <c r="WAC64" s="132"/>
      <c r="WAD64" s="132"/>
      <c r="WAE64" s="132"/>
      <c r="WAF64" s="132"/>
      <c r="WAG64" s="132"/>
      <c r="WAH64" s="132"/>
      <c r="WAI64" s="132"/>
      <c r="WAJ64" s="132"/>
      <c r="WAK64" s="132"/>
      <c r="WAL64" s="132"/>
      <c r="WAM64" s="132"/>
      <c r="WAN64" s="132"/>
      <c r="WAO64" s="132"/>
      <c r="WAP64" s="132"/>
      <c r="WAQ64" s="132"/>
      <c r="WAR64" s="132"/>
      <c r="WAS64" s="132"/>
      <c r="WAT64" s="132"/>
      <c r="WAU64" s="132"/>
      <c r="WAV64" s="132"/>
      <c r="WAW64" s="132"/>
      <c r="WAX64" s="132"/>
      <c r="WAY64" s="132"/>
      <c r="WAZ64" s="132"/>
      <c r="WBA64" s="132"/>
      <c r="WBB64" s="132"/>
      <c r="WBC64" s="132"/>
      <c r="WBD64" s="132"/>
      <c r="WBE64" s="132"/>
      <c r="WBF64" s="132"/>
      <c r="WBG64" s="132"/>
      <c r="WBH64" s="132"/>
      <c r="WBI64" s="132"/>
      <c r="WBJ64" s="132"/>
      <c r="WBK64" s="132"/>
      <c r="WBL64" s="132"/>
      <c r="WBM64" s="132"/>
      <c r="WBN64" s="132"/>
      <c r="WBO64" s="132"/>
      <c r="WBP64" s="132"/>
      <c r="WBQ64" s="132"/>
      <c r="WBR64" s="132"/>
      <c r="WBS64" s="132"/>
      <c r="WBT64" s="132"/>
      <c r="WBU64" s="132"/>
      <c r="WBV64" s="132"/>
      <c r="WBW64" s="132"/>
      <c r="WBX64" s="132"/>
      <c r="WBY64" s="132"/>
      <c r="WBZ64" s="132"/>
      <c r="WCA64" s="132"/>
      <c r="WCB64" s="132"/>
      <c r="WCC64" s="132"/>
      <c r="WCD64" s="132"/>
      <c r="WCE64" s="132"/>
      <c r="WCF64" s="132"/>
      <c r="WCG64" s="132"/>
      <c r="WCH64" s="132"/>
      <c r="WCI64" s="132"/>
      <c r="WCJ64" s="132"/>
      <c r="WCK64" s="132"/>
      <c r="WCL64" s="132"/>
      <c r="WCM64" s="132"/>
      <c r="WCN64" s="132"/>
      <c r="WCO64" s="132"/>
      <c r="WCP64" s="132"/>
      <c r="WCQ64" s="132"/>
      <c r="WCR64" s="132"/>
      <c r="WCS64" s="132"/>
      <c r="WCT64" s="132"/>
      <c r="WCU64" s="132"/>
      <c r="WCV64" s="132"/>
      <c r="WCW64" s="132"/>
      <c r="WCX64" s="132"/>
      <c r="WCY64" s="132"/>
      <c r="WCZ64" s="132"/>
      <c r="WDA64" s="132"/>
      <c r="WDB64" s="132"/>
      <c r="WDC64" s="132"/>
      <c r="WDD64" s="132"/>
      <c r="WDE64" s="132"/>
      <c r="WDF64" s="132"/>
      <c r="WDG64" s="132"/>
      <c r="WDH64" s="132"/>
      <c r="WDI64" s="132"/>
      <c r="WDJ64" s="132"/>
      <c r="WDK64" s="132"/>
      <c r="WDL64" s="132"/>
      <c r="WDM64" s="132"/>
      <c r="WDN64" s="132"/>
      <c r="WDO64" s="132"/>
      <c r="WDP64" s="132"/>
      <c r="WDQ64" s="132"/>
      <c r="WDR64" s="132"/>
      <c r="WDS64" s="132"/>
      <c r="WDT64" s="132"/>
      <c r="WDU64" s="132"/>
      <c r="WDV64" s="132"/>
      <c r="WDW64" s="132"/>
      <c r="WDX64" s="132"/>
      <c r="WDY64" s="132"/>
      <c r="WDZ64" s="132"/>
      <c r="WEA64" s="132"/>
      <c r="WEB64" s="132"/>
      <c r="WEC64" s="132"/>
      <c r="WED64" s="132"/>
      <c r="WEE64" s="132"/>
      <c r="WEF64" s="132"/>
      <c r="WEG64" s="132"/>
      <c r="WEH64" s="132"/>
      <c r="WEI64" s="132"/>
      <c r="WEJ64" s="132"/>
      <c r="WEK64" s="132"/>
      <c r="WEL64" s="132"/>
      <c r="WEM64" s="132"/>
      <c r="WEN64" s="132"/>
      <c r="WEO64" s="132"/>
      <c r="WEP64" s="132"/>
      <c r="WEQ64" s="132"/>
      <c r="WER64" s="132"/>
      <c r="WES64" s="132"/>
      <c r="WET64" s="132"/>
      <c r="WEU64" s="132"/>
      <c r="WEV64" s="132"/>
      <c r="WEW64" s="132"/>
      <c r="WEX64" s="132"/>
      <c r="WEY64" s="132"/>
      <c r="WEZ64" s="132"/>
      <c r="WFA64" s="132"/>
      <c r="WFB64" s="132"/>
      <c r="WFC64" s="132"/>
      <c r="WFD64" s="132"/>
      <c r="WFE64" s="132"/>
      <c r="WFF64" s="132"/>
      <c r="WFG64" s="132"/>
      <c r="WFH64" s="132"/>
      <c r="WFI64" s="132"/>
      <c r="WFJ64" s="132"/>
      <c r="WFK64" s="132"/>
      <c r="WFL64" s="132"/>
      <c r="WFM64" s="132"/>
      <c r="WFN64" s="132"/>
      <c r="WFO64" s="132"/>
      <c r="WFP64" s="132"/>
      <c r="WFQ64" s="132"/>
      <c r="WFR64" s="132"/>
      <c r="WFS64" s="132"/>
      <c r="WFT64" s="132"/>
      <c r="WFU64" s="132"/>
      <c r="WFV64" s="132"/>
      <c r="WFW64" s="132"/>
      <c r="WFX64" s="132"/>
      <c r="WFY64" s="132"/>
      <c r="WFZ64" s="132"/>
      <c r="WGA64" s="132"/>
      <c r="WGB64" s="132"/>
      <c r="WGC64" s="132"/>
      <c r="WGD64" s="132"/>
      <c r="WGE64" s="132"/>
      <c r="WGF64" s="132"/>
      <c r="WGG64" s="132"/>
      <c r="WGH64" s="132"/>
      <c r="WGI64" s="132"/>
      <c r="WGJ64" s="132"/>
      <c r="WGK64" s="132"/>
      <c r="WGL64" s="132"/>
      <c r="WGM64" s="132"/>
      <c r="WGN64" s="132"/>
      <c r="WGO64" s="132"/>
      <c r="WGP64" s="132"/>
      <c r="WGQ64" s="132"/>
      <c r="WGR64" s="132"/>
      <c r="WGS64" s="132"/>
      <c r="WGT64" s="132"/>
      <c r="WGU64" s="132"/>
      <c r="WGV64" s="132"/>
      <c r="WGW64" s="132"/>
      <c r="WGX64" s="132"/>
      <c r="WGY64" s="132"/>
      <c r="WGZ64" s="132"/>
      <c r="WHA64" s="132"/>
      <c r="WHB64" s="132"/>
      <c r="WHC64" s="132"/>
      <c r="WHD64" s="132"/>
      <c r="WHE64" s="132"/>
      <c r="WHF64" s="132"/>
      <c r="WHG64" s="132"/>
      <c r="WHH64" s="132"/>
      <c r="WHI64" s="132"/>
      <c r="WHJ64" s="132"/>
      <c r="WHK64" s="132"/>
      <c r="WHL64" s="132"/>
      <c r="WHM64" s="132"/>
      <c r="WHN64" s="132"/>
      <c r="WHO64" s="132"/>
      <c r="WHP64" s="132"/>
      <c r="WHQ64" s="132"/>
      <c r="WHR64" s="132"/>
      <c r="WHS64" s="132"/>
      <c r="WHT64" s="132"/>
      <c r="WHU64" s="132"/>
      <c r="WHV64" s="132"/>
      <c r="WHW64" s="132"/>
      <c r="WHX64" s="132"/>
      <c r="WHY64" s="132"/>
      <c r="WHZ64" s="132"/>
      <c r="WIA64" s="132"/>
      <c r="WIB64" s="132"/>
      <c r="WIC64" s="132"/>
      <c r="WID64" s="132"/>
      <c r="WIE64" s="132"/>
      <c r="WIF64" s="132"/>
      <c r="WIG64" s="132"/>
      <c r="WIH64" s="132"/>
      <c r="WII64" s="132"/>
      <c r="WIJ64" s="132"/>
      <c r="WIK64" s="132"/>
      <c r="WIL64" s="132"/>
      <c r="WIM64" s="132"/>
      <c r="WIN64" s="132"/>
      <c r="WIO64" s="132"/>
      <c r="WIP64" s="132"/>
      <c r="WIQ64" s="132"/>
      <c r="WIR64" s="132"/>
      <c r="WIS64" s="132"/>
      <c r="WIT64" s="132"/>
      <c r="WIU64" s="132"/>
      <c r="WIV64" s="132"/>
      <c r="WIW64" s="132"/>
      <c r="WIX64" s="132"/>
      <c r="WIY64" s="132"/>
      <c r="WIZ64" s="132"/>
      <c r="WJA64" s="132"/>
      <c r="WJB64" s="132"/>
      <c r="WJC64" s="132"/>
      <c r="WJD64" s="132"/>
      <c r="WJE64" s="132"/>
      <c r="WJF64" s="132"/>
      <c r="WJG64" s="132"/>
      <c r="WJH64" s="132"/>
      <c r="WJI64" s="132"/>
      <c r="WJJ64" s="132"/>
      <c r="WJK64" s="132"/>
      <c r="WJL64" s="132"/>
      <c r="WJM64" s="132"/>
      <c r="WJN64" s="132"/>
      <c r="WJO64" s="132"/>
      <c r="WJP64" s="132"/>
      <c r="WJQ64" s="132"/>
      <c r="WJR64" s="132"/>
      <c r="WJS64" s="132"/>
      <c r="WJT64" s="132"/>
      <c r="WJU64" s="132"/>
      <c r="WJV64" s="132"/>
      <c r="WJW64" s="132"/>
      <c r="WJX64" s="132"/>
      <c r="WJY64" s="132"/>
      <c r="WJZ64" s="132"/>
      <c r="WKA64" s="132"/>
      <c r="WKB64" s="132"/>
      <c r="WKC64" s="132"/>
      <c r="WKD64" s="132"/>
      <c r="WKE64" s="132"/>
      <c r="WKF64" s="132"/>
      <c r="WKG64" s="132"/>
      <c r="WKH64" s="132"/>
      <c r="WKI64" s="132"/>
      <c r="WKJ64" s="132"/>
      <c r="WKK64" s="132"/>
      <c r="WKL64" s="132"/>
      <c r="WKM64" s="132"/>
      <c r="WKN64" s="132"/>
      <c r="WKO64" s="132"/>
      <c r="WKP64" s="132"/>
      <c r="WKQ64" s="132"/>
      <c r="WKR64" s="132"/>
      <c r="WKS64" s="132"/>
      <c r="WKT64" s="132"/>
      <c r="WKU64" s="132"/>
      <c r="WKV64" s="132"/>
      <c r="WKW64" s="132"/>
      <c r="WKX64" s="132"/>
      <c r="WKY64" s="132"/>
      <c r="WKZ64" s="132"/>
      <c r="WLA64" s="132"/>
      <c r="WLB64" s="132"/>
      <c r="WLC64" s="132"/>
      <c r="WLD64" s="132"/>
      <c r="WLE64" s="132"/>
      <c r="WLF64" s="132"/>
      <c r="WLG64" s="132"/>
      <c r="WLH64" s="132"/>
      <c r="WLI64" s="132"/>
      <c r="WLJ64" s="132"/>
      <c r="WLK64" s="132"/>
      <c r="WLL64" s="132"/>
      <c r="WLM64" s="132"/>
      <c r="WLN64" s="132"/>
      <c r="WLO64" s="132"/>
      <c r="WLP64" s="132"/>
      <c r="WLQ64" s="132"/>
      <c r="WLR64" s="132"/>
      <c r="WLS64" s="132"/>
      <c r="WLT64" s="132"/>
      <c r="WLU64" s="132"/>
      <c r="WLV64" s="132"/>
      <c r="WLW64" s="132"/>
      <c r="WLX64" s="132"/>
      <c r="WLY64" s="132"/>
      <c r="WLZ64" s="132"/>
      <c r="WMA64" s="132"/>
      <c r="WMB64" s="132"/>
      <c r="WMC64" s="132"/>
      <c r="WMD64" s="132"/>
      <c r="WME64" s="132"/>
      <c r="WMF64" s="132"/>
      <c r="WMG64" s="132"/>
      <c r="WMH64" s="132"/>
      <c r="WMI64" s="132"/>
      <c r="WMJ64" s="132"/>
      <c r="WMK64" s="132"/>
      <c r="WML64" s="132"/>
      <c r="WMM64" s="132"/>
      <c r="WMN64" s="132"/>
      <c r="WMO64" s="132"/>
      <c r="WMP64" s="132"/>
      <c r="WMQ64" s="132"/>
      <c r="WMR64" s="132"/>
      <c r="WMS64" s="132"/>
      <c r="WMT64" s="132"/>
      <c r="WMU64" s="132"/>
      <c r="WMV64" s="132"/>
      <c r="WMW64" s="132"/>
      <c r="WMX64" s="132"/>
      <c r="WMY64" s="132"/>
      <c r="WMZ64" s="132"/>
      <c r="WNA64" s="132"/>
      <c r="WNB64" s="132"/>
      <c r="WNC64" s="132"/>
      <c r="WND64" s="132"/>
      <c r="WNE64" s="132"/>
      <c r="WNF64" s="132"/>
      <c r="WNG64" s="132"/>
      <c r="WNH64" s="132"/>
      <c r="WNI64" s="132"/>
      <c r="WNJ64" s="132"/>
      <c r="WNK64" s="132"/>
      <c r="WNL64" s="132"/>
      <c r="WNM64" s="132"/>
      <c r="WNN64" s="132"/>
      <c r="WNO64" s="132"/>
      <c r="WNP64" s="132"/>
      <c r="WNQ64" s="132"/>
      <c r="WNR64" s="132"/>
      <c r="WNS64" s="132"/>
      <c r="WNT64" s="132"/>
      <c r="WNU64" s="132"/>
      <c r="WNV64" s="132"/>
      <c r="WNW64" s="132"/>
      <c r="WNX64" s="132"/>
      <c r="WNY64" s="132"/>
      <c r="WNZ64" s="132"/>
      <c r="WOA64" s="132"/>
      <c r="WOB64" s="132"/>
      <c r="WOC64" s="132"/>
      <c r="WOD64" s="132"/>
      <c r="WOE64" s="132"/>
      <c r="WOF64" s="132"/>
      <c r="WOG64" s="132"/>
      <c r="WOH64" s="132"/>
      <c r="WOI64" s="132"/>
      <c r="WOJ64" s="132"/>
      <c r="WOK64" s="132"/>
      <c r="WOL64" s="132"/>
      <c r="WOM64" s="132"/>
      <c r="WON64" s="132"/>
      <c r="WOO64" s="132"/>
      <c r="WOP64" s="132"/>
      <c r="WOQ64" s="132"/>
      <c r="WOR64" s="132"/>
      <c r="WOS64" s="132"/>
      <c r="WOT64" s="132"/>
      <c r="WOU64" s="132"/>
      <c r="WOV64" s="132"/>
      <c r="WOW64" s="132"/>
      <c r="WOX64" s="132"/>
      <c r="WOY64" s="132"/>
      <c r="WOZ64" s="132"/>
      <c r="WPA64" s="132"/>
      <c r="WPB64" s="132"/>
      <c r="WPC64" s="132"/>
      <c r="WPD64" s="132"/>
      <c r="WPE64" s="132"/>
      <c r="WPF64" s="132"/>
      <c r="WPG64" s="132"/>
      <c r="WPH64" s="132"/>
      <c r="WPI64" s="132"/>
      <c r="WPJ64" s="132"/>
      <c r="WPK64" s="132"/>
      <c r="WPL64" s="132"/>
      <c r="WPM64" s="132"/>
      <c r="WPN64" s="132"/>
      <c r="WPO64" s="132"/>
      <c r="WPP64" s="132"/>
      <c r="WPQ64" s="132"/>
      <c r="WPR64" s="132"/>
      <c r="WPS64" s="132"/>
      <c r="WPT64" s="132"/>
      <c r="WPU64" s="132"/>
      <c r="WPV64" s="132"/>
      <c r="WPW64" s="132"/>
      <c r="WPX64" s="132"/>
      <c r="WPY64" s="132"/>
      <c r="WPZ64" s="132"/>
      <c r="WQA64" s="132"/>
      <c r="WQB64" s="132"/>
      <c r="WQC64" s="132"/>
      <c r="WQD64" s="132"/>
      <c r="WQE64" s="132"/>
      <c r="WQF64" s="132"/>
      <c r="WQG64" s="132"/>
      <c r="WQH64" s="132"/>
      <c r="WQI64" s="132"/>
      <c r="WQJ64" s="132"/>
      <c r="WQK64" s="132"/>
      <c r="WQL64" s="132"/>
      <c r="WQM64" s="132"/>
      <c r="WQN64" s="132"/>
      <c r="WQO64" s="132"/>
      <c r="WQP64" s="132"/>
      <c r="WQQ64" s="132"/>
      <c r="WQR64" s="132"/>
      <c r="WQS64" s="132"/>
      <c r="WQT64" s="132"/>
      <c r="WQU64" s="132"/>
      <c r="WQV64" s="132"/>
      <c r="WQW64" s="132"/>
      <c r="WQX64" s="132"/>
      <c r="WQY64" s="132"/>
      <c r="WQZ64" s="132"/>
      <c r="WRA64" s="132"/>
      <c r="WRB64" s="132"/>
      <c r="WRC64" s="132"/>
      <c r="WRD64" s="132"/>
      <c r="WRE64" s="132"/>
      <c r="WRF64" s="132"/>
      <c r="WRG64" s="132"/>
      <c r="WRH64" s="132"/>
      <c r="WRI64" s="132"/>
      <c r="WRJ64" s="132"/>
      <c r="WRK64" s="132"/>
      <c r="WRL64" s="132"/>
      <c r="WRM64" s="132"/>
      <c r="WRN64" s="132"/>
      <c r="WRO64" s="132"/>
      <c r="WRP64" s="132"/>
      <c r="WRQ64" s="132"/>
      <c r="WRR64" s="132"/>
      <c r="WRS64" s="132"/>
      <c r="WRT64" s="132"/>
      <c r="WRU64" s="132"/>
      <c r="WRV64" s="132"/>
      <c r="WRW64" s="132"/>
      <c r="WRX64" s="132"/>
      <c r="WRY64" s="132"/>
      <c r="WRZ64" s="132"/>
      <c r="WSA64" s="132"/>
      <c r="WSB64" s="132"/>
      <c r="WSC64" s="132"/>
      <c r="WSD64" s="132"/>
      <c r="WSE64" s="132"/>
      <c r="WSF64" s="132"/>
      <c r="WSG64" s="132"/>
      <c r="WSH64" s="132"/>
      <c r="WSI64" s="132"/>
      <c r="WSJ64" s="132"/>
      <c r="WSK64" s="132"/>
      <c r="WSL64" s="132"/>
      <c r="WSM64" s="132"/>
      <c r="WSN64" s="132"/>
      <c r="WSO64" s="132"/>
      <c r="WSP64" s="132"/>
      <c r="WSQ64" s="132"/>
      <c r="WSR64" s="132"/>
      <c r="WSS64" s="132"/>
      <c r="WST64" s="132"/>
      <c r="WSU64" s="132"/>
      <c r="WSV64" s="132"/>
      <c r="WSW64" s="132"/>
      <c r="WSX64" s="132"/>
      <c r="WSY64" s="132"/>
      <c r="WSZ64" s="132"/>
      <c r="WTA64" s="132"/>
      <c r="WTB64" s="132"/>
      <c r="WTC64" s="132"/>
      <c r="WTD64" s="132"/>
      <c r="WTE64" s="132"/>
      <c r="WTF64" s="132"/>
      <c r="WTG64" s="132"/>
      <c r="WTH64" s="132"/>
      <c r="WTI64" s="132"/>
      <c r="WTJ64" s="132"/>
      <c r="WTK64" s="132"/>
      <c r="WTL64" s="132"/>
      <c r="WTM64" s="132"/>
      <c r="WTN64" s="132"/>
      <c r="WTO64" s="132"/>
      <c r="WTP64" s="132"/>
      <c r="WTQ64" s="132"/>
      <c r="WTR64" s="132"/>
      <c r="WTS64" s="132"/>
      <c r="WTT64" s="132"/>
      <c r="WTU64" s="132"/>
      <c r="WTV64" s="132"/>
      <c r="WTW64" s="132"/>
      <c r="WTX64" s="132"/>
      <c r="WTY64" s="132"/>
      <c r="WTZ64" s="132"/>
      <c r="WUA64" s="132"/>
      <c r="WUB64" s="132"/>
      <c r="WUC64" s="132"/>
      <c r="WUD64" s="132"/>
      <c r="WUE64" s="132"/>
      <c r="WUF64" s="132"/>
      <c r="WUG64" s="132"/>
      <c r="WUH64" s="132"/>
      <c r="WUI64" s="132"/>
      <c r="WUJ64" s="132"/>
      <c r="WUK64" s="132"/>
      <c r="WUL64" s="132"/>
      <c r="WUM64" s="132"/>
      <c r="WUN64" s="132"/>
      <c r="WUO64" s="132"/>
      <c r="WUP64" s="132"/>
      <c r="WUQ64" s="132"/>
      <c r="WUR64" s="132"/>
      <c r="WUS64" s="132"/>
      <c r="WUT64" s="132"/>
      <c r="WUU64" s="132"/>
      <c r="WUV64" s="132"/>
      <c r="WUW64" s="132"/>
      <c r="WUX64" s="132"/>
      <c r="WUY64" s="132"/>
      <c r="WUZ64" s="132"/>
      <c r="WVA64" s="132"/>
      <c r="WVB64" s="132"/>
      <c r="WVC64" s="132"/>
      <c r="WVD64" s="132"/>
      <c r="WVE64" s="132"/>
      <c r="WVF64" s="132"/>
      <c r="WVG64" s="132"/>
      <c r="WVH64" s="132"/>
      <c r="WVI64" s="132"/>
      <c r="WVJ64" s="132"/>
      <c r="WVK64" s="132"/>
      <c r="WVL64" s="132"/>
      <c r="WVM64" s="132"/>
      <c r="WVN64" s="132"/>
      <c r="WVO64" s="132"/>
      <c r="WVP64" s="132"/>
      <c r="WVQ64" s="132"/>
      <c r="WVR64" s="132"/>
      <c r="WVS64" s="132"/>
      <c r="WVT64" s="132"/>
      <c r="WVU64" s="132"/>
      <c r="WVV64" s="132"/>
      <c r="WVW64" s="132"/>
      <c r="WVX64" s="132"/>
      <c r="WVY64" s="132"/>
      <c r="WVZ64" s="132"/>
      <c r="WWA64" s="132"/>
      <c r="WWB64" s="132"/>
      <c r="WWC64" s="132"/>
      <c r="WWD64" s="132"/>
      <c r="WWE64" s="132"/>
      <c r="WWF64" s="132"/>
      <c r="WWG64" s="132"/>
      <c r="WWH64" s="132"/>
      <c r="WWI64" s="132"/>
      <c r="WWJ64" s="132"/>
      <c r="WWK64" s="132"/>
    </row>
    <row r="65" spans="1:16157" s="145" customFormat="1" ht="12.75">
      <c r="A65" s="141" t="s">
        <v>76</v>
      </c>
      <c r="B65" s="142"/>
      <c r="C65" s="142"/>
      <c r="D65" s="142">
        <v>0.1589662</v>
      </c>
      <c r="E65" s="143"/>
      <c r="F65" s="143"/>
      <c r="G65" s="142">
        <f>5.2458846*B6/1000</f>
        <v>9.4425922800000013</v>
      </c>
      <c r="H65" s="143">
        <f>G65/1000</f>
        <v>9.442592280000002E-3</v>
      </c>
      <c r="I65" s="141"/>
      <c r="J65" s="144"/>
      <c r="K65" s="141"/>
      <c r="L65" s="141" t="s">
        <v>29</v>
      </c>
      <c r="M65" s="141"/>
      <c r="N65" s="141"/>
      <c r="O65" s="141"/>
      <c r="P65" s="141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  <c r="IS65" s="134"/>
      <c r="IT65" s="134"/>
      <c r="IU65" s="134"/>
      <c r="IV65" s="134"/>
      <c r="IW65" s="134"/>
      <c r="IX65" s="134"/>
      <c r="IY65" s="134"/>
      <c r="IZ65" s="134"/>
      <c r="JA65" s="134"/>
      <c r="JB65" s="134"/>
      <c r="JC65" s="134"/>
      <c r="JD65" s="134"/>
      <c r="JE65" s="134"/>
      <c r="JF65" s="134"/>
      <c r="JG65" s="134"/>
      <c r="JH65" s="134"/>
      <c r="JI65" s="134"/>
      <c r="JJ65" s="134"/>
      <c r="JK65" s="134"/>
      <c r="JL65" s="134"/>
      <c r="JM65" s="134"/>
      <c r="JN65" s="134"/>
      <c r="JO65" s="134"/>
      <c r="JP65" s="134"/>
      <c r="JQ65" s="134"/>
      <c r="JR65" s="134"/>
      <c r="JS65" s="134"/>
      <c r="JT65" s="134"/>
      <c r="JU65" s="134"/>
      <c r="JV65" s="134"/>
      <c r="JW65" s="134"/>
      <c r="JX65" s="134"/>
      <c r="JY65" s="134"/>
      <c r="JZ65" s="134"/>
      <c r="KA65" s="134"/>
      <c r="KB65" s="134"/>
      <c r="KC65" s="134"/>
      <c r="KD65" s="134"/>
      <c r="KE65" s="134"/>
      <c r="KF65" s="134"/>
      <c r="KG65" s="134"/>
      <c r="KH65" s="134"/>
      <c r="KI65" s="134"/>
      <c r="KJ65" s="134"/>
      <c r="KK65" s="134"/>
      <c r="KL65" s="134"/>
      <c r="KM65" s="134"/>
      <c r="KN65" s="134"/>
      <c r="KO65" s="134"/>
      <c r="KP65" s="134"/>
      <c r="KQ65" s="134"/>
      <c r="KR65" s="134"/>
      <c r="KS65" s="134"/>
      <c r="KT65" s="134"/>
      <c r="KU65" s="134"/>
      <c r="KV65" s="134"/>
      <c r="KW65" s="134"/>
      <c r="KX65" s="134"/>
      <c r="KY65" s="134"/>
      <c r="KZ65" s="134"/>
      <c r="LA65" s="134"/>
      <c r="LB65" s="134"/>
      <c r="LC65" s="134"/>
      <c r="LD65" s="134"/>
      <c r="LE65" s="134"/>
      <c r="LF65" s="134"/>
      <c r="LG65" s="134"/>
      <c r="LH65" s="134"/>
      <c r="LI65" s="134"/>
      <c r="LJ65" s="134"/>
      <c r="LK65" s="134"/>
      <c r="LL65" s="134"/>
      <c r="LM65" s="134"/>
      <c r="LN65" s="134"/>
      <c r="LO65" s="134"/>
      <c r="LP65" s="134"/>
      <c r="LQ65" s="134"/>
      <c r="LR65" s="134"/>
      <c r="LS65" s="134"/>
      <c r="LT65" s="134"/>
      <c r="LU65" s="134"/>
      <c r="LV65" s="134"/>
      <c r="LW65" s="134"/>
      <c r="LX65" s="134"/>
      <c r="LY65" s="134"/>
      <c r="LZ65" s="134"/>
      <c r="MA65" s="134"/>
      <c r="MB65" s="134"/>
      <c r="MC65" s="134"/>
      <c r="MD65" s="134"/>
      <c r="ME65" s="134"/>
      <c r="MF65" s="134"/>
      <c r="MG65" s="134"/>
      <c r="MH65" s="134"/>
      <c r="MI65" s="134"/>
      <c r="MJ65" s="134"/>
      <c r="MK65" s="134"/>
      <c r="ML65" s="134"/>
      <c r="MM65" s="134"/>
      <c r="MN65" s="134"/>
      <c r="MO65" s="134"/>
      <c r="MP65" s="134"/>
      <c r="MQ65" s="134"/>
      <c r="MR65" s="134"/>
      <c r="MS65" s="134"/>
      <c r="MT65" s="134"/>
      <c r="MU65" s="134"/>
      <c r="MV65" s="134"/>
      <c r="MW65" s="134"/>
      <c r="MX65" s="134"/>
      <c r="MY65" s="134"/>
      <c r="MZ65" s="134"/>
      <c r="NA65" s="134"/>
      <c r="NB65" s="134"/>
      <c r="NC65" s="134"/>
      <c r="ND65" s="134"/>
      <c r="NE65" s="134"/>
      <c r="NF65" s="134"/>
      <c r="NG65" s="134"/>
      <c r="NH65" s="134"/>
      <c r="NI65" s="134"/>
      <c r="NJ65" s="134"/>
      <c r="NK65" s="134"/>
      <c r="NL65" s="134"/>
      <c r="NM65" s="134"/>
      <c r="NN65" s="134"/>
      <c r="NO65" s="134"/>
      <c r="NP65" s="134"/>
      <c r="NQ65" s="134"/>
      <c r="NR65" s="134"/>
      <c r="NS65" s="134"/>
      <c r="NT65" s="134"/>
      <c r="NU65" s="134"/>
      <c r="NV65" s="134"/>
      <c r="NW65" s="134"/>
      <c r="NX65" s="134"/>
      <c r="NY65" s="134"/>
      <c r="NZ65" s="134"/>
      <c r="OA65" s="134"/>
      <c r="OB65" s="134"/>
      <c r="OC65" s="134"/>
      <c r="OD65" s="134"/>
      <c r="OE65" s="134"/>
      <c r="OF65" s="134"/>
      <c r="OG65" s="134"/>
      <c r="OH65" s="134"/>
      <c r="OI65" s="134"/>
      <c r="OJ65" s="134"/>
      <c r="OK65" s="134"/>
      <c r="OL65" s="134"/>
      <c r="OM65" s="134"/>
      <c r="ON65" s="134"/>
      <c r="OO65" s="134"/>
      <c r="OP65" s="134"/>
      <c r="OQ65" s="134"/>
      <c r="OR65" s="134"/>
      <c r="OS65" s="134"/>
      <c r="OT65" s="134"/>
      <c r="OU65" s="134"/>
      <c r="OV65" s="134"/>
      <c r="OW65" s="134"/>
      <c r="OX65" s="134"/>
      <c r="OY65" s="134"/>
      <c r="OZ65" s="134"/>
      <c r="PA65" s="134"/>
      <c r="PB65" s="134"/>
      <c r="PC65" s="134"/>
      <c r="PD65" s="134"/>
      <c r="PE65" s="134"/>
      <c r="PF65" s="134"/>
      <c r="PG65" s="134"/>
      <c r="PH65" s="134"/>
      <c r="PI65" s="134"/>
      <c r="PJ65" s="134"/>
      <c r="PK65" s="134"/>
      <c r="PL65" s="134"/>
      <c r="PM65" s="134"/>
      <c r="PN65" s="134"/>
      <c r="PO65" s="134"/>
      <c r="PP65" s="134"/>
      <c r="PQ65" s="134"/>
      <c r="PR65" s="134"/>
      <c r="PS65" s="134"/>
      <c r="PT65" s="134"/>
      <c r="PU65" s="134"/>
      <c r="PV65" s="134"/>
      <c r="PW65" s="134"/>
      <c r="PX65" s="134"/>
      <c r="PY65" s="134"/>
      <c r="PZ65" s="134"/>
      <c r="QA65" s="134"/>
      <c r="QB65" s="134"/>
      <c r="QC65" s="134"/>
      <c r="QD65" s="134"/>
      <c r="QE65" s="134"/>
      <c r="QF65" s="134"/>
      <c r="QG65" s="134"/>
      <c r="QH65" s="134"/>
      <c r="QI65" s="134"/>
      <c r="QJ65" s="134"/>
      <c r="QK65" s="134"/>
      <c r="QL65" s="134"/>
      <c r="QM65" s="134"/>
      <c r="QN65" s="134"/>
      <c r="QO65" s="134"/>
      <c r="QP65" s="134"/>
      <c r="QQ65" s="134"/>
      <c r="QR65" s="134"/>
      <c r="QS65" s="134"/>
      <c r="QT65" s="134"/>
      <c r="QU65" s="134"/>
      <c r="QV65" s="134"/>
      <c r="QW65" s="134"/>
      <c r="QX65" s="134"/>
      <c r="QY65" s="134"/>
      <c r="QZ65" s="134"/>
      <c r="RA65" s="134"/>
      <c r="RB65" s="134"/>
      <c r="RC65" s="134"/>
      <c r="RD65" s="134"/>
      <c r="RE65" s="134"/>
      <c r="RF65" s="134"/>
      <c r="RG65" s="134"/>
      <c r="RH65" s="134"/>
      <c r="RI65" s="134"/>
      <c r="RJ65" s="134"/>
      <c r="RK65" s="134"/>
      <c r="RL65" s="134"/>
      <c r="RM65" s="134"/>
      <c r="RN65" s="134"/>
      <c r="RO65" s="134"/>
      <c r="RP65" s="134"/>
      <c r="RQ65" s="134"/>
      <c r="RR65" s="134"/>
      <c r="RS65" s="134"/>
      <c r="RT65" s="134"/>
      <c r="RU65" s="134"/>
      <c r="RV65" s="134"/>
      <c r="RW65" s="134"/>
      <c r="RX65" s="134"/>
      <c r="RY65" s="134"/>
      <c r="RZ65" s="134"/>
      <c r="SA65" s="134"/>
      <c r="SB65" s="134"/>
      <c r="SC65" s="134"/>
      <c r="SD65" s="134"/>
      <c r="SE65" s="134"/>
      <c r="SF65" s="134"/>
      <c r="SG65" s="134"/>
      <c r="SH65" s="134"/>
      <c r="SI65" s="134"/>
      <c r="SJ65" s="134"/>
      <c r="SK65" s="134"/>
      <c r="SL65" s="134"/>
      <c r="SM65" s="134"/>
      <c r="SN65" s="134"/>
      <c r="SO65" s="134"/>
      <c r="SP65" s="134"/>
      <c r="SQ65" s="134"/>
      <c r="SR65" s="134"/>
      <c r="SS65" s="134"/>
      <c r="ST65" s="134"/>
      <c r="SU65" s="134"/>
      <c r="SV65" s="134"/>
      <c r="SW65" s="134"/>
      <c r="SX65" s="134"/>
      <c r="SY65" s="134"/>
      <c r="SZ65" s="134"/>
      <c r="TA65" s="134"/>
      <c r="TB65" s="134"/>
      <c r="TC65" s="134"/>
      <c r="TD65" s="134"/>
      <c r="TE65" s="134"/>
      <c r="TF65" s="134"/>
      <c r="TG65" s="134"/>
      <c r="TH65" s="134"/>
      <c r="TI65" s="134"/>
      <c r="TJ65" s="134"/>
      <c r="TK65" s="134"/>
      <c r="TL65" s="134"/>
      <c r="TM65" s="134"/>
      <c r="TN65" s="134"/>
      <c r="TO65" s="134"/>
      <c r="TP65" s="134"/>
      <c r="TQ65" s="134"/>
      <c r="TR65" s="134"/>
      <c r="TS65" s="134"/>
      <c r="TT65" s="134"/>
      <c r="TU65" s="134"/>
      <c r="TV65" s="134"/>
      <c r="TW65" s="134"/>
      <c r="TX65" s="134"/>
      <c r="TY65" s="134"/>
      <c r="TZ65" s="134"/>
      <c r="UA65" s="134"/>
      <c r="UB65" s="134"/>
      <c r="UC65" s="134"/>
      <c r="UD65" s="134"/>
      <c r="UE65" s="134"/>
      <c r="UF65" s="134"/>
      <c r="UG65" s="134"/>
      <c r="UH65" s="134"/>
      <c r="UI65" s="134"/>
      <c r="UJ65" s="134"/>
      <c r="UK65" s="134"/>
      <c r="UL65" s="134"/>
      <c r="UM65" s="134"/>
      <c r="UN65" s="134"/>
      <c r="UO65" s="134"/>
      <c r="UP65" s="134"/>
      <c r="UQ65" s="134"/>
      <c r="UR65" s="134"/>
      <c r="US65" s="134"/>
      <c r="UT65" s="134"/>
      <c r="UU65" s="134"/>
      <c r="UV65" s="134"/>
      <c r="UW65" s="134"/>
      <c r="UX65" s="134"/>
      <c r="UY65" s="134"/>
      <c r="UZ65" s="134"/>
      <c r="VA65" s="134"/>
      <c r="VB65" s="134"/>
      <c r="VC65" s="134"/>
      <c r="VD65" s="134"/>
      <c r="VE65" s="134"/>
      <c r="VF65" s="134"/>
      <c r="VG65" s="134"/>
      <c r="VH65" s="134"/>
      <c r="VI65" s="134"/>
      <c r="VJ65" s="134"/>
      <c r="VK65" s="134"/>
      <c r="VL65" s="134"/>
      <c r="VM65" s="134"/>
      <c r="VN65" s="134"/>
      <c r="VO65" s="134"/>
      <c r="VP65" s="134"/>
      <c r="VQ65" s="134"/>
      <c r="VR65" s="134"/>
      <c r="VS65" s="134"/>
      <c r="VT65" s="134"/>
      <c r="VU65" s="134"/>
      <c r="VV65" s="134"/>
      <c r="VW65" s="134"/>
      <c r="VX65" s="134"/>
      <c r="VY65" s="134"/>
      <c r="VZ65" s="134"/>
      <c r="WA65" s="134"/>
      <c r="WB65" s="134"/>
      <c r="WC65" s="134"/>
      <c r="WD65" s="134"/>
      <c r="WE65" s="134"/>
      <c r="WF65" s="134"/>
      <c r="WG65" s="134"/>
      <c r="WH65" s="134"/>
      <c r="WI65" s="134"/>
      <c r="WJ65" s="134"/>
      <c r="WK65" s="134"/>
      <c r="WL65" s="134"/>
      <c r="WM65" s="134"/>
      <c r="WN65" s="134"/>
      <c r="WO65" s="134"/>
      <c r="WP65" s="134"/>
      <c r="WQ65" s="134"/>
      <c r="WR65" s="134"/>
      <c r="WS65" s="134"/>
      <c r="WT65" s="134"/>
      <c r="WU65" s="134"/>
      <c r="WV65" s="134"/>
      <c r="WW65" s="134"/>
      <c r="WX65" s="134"/>
      <c r="WY65" s="134"/>
      <c r="WZ65" s="134"/>
      <c r="XA65" s="134"/>
      <c r="XB65" s="134"/>
      <c r="XC65" s="134"/>
      <c r="XD65" s="134"/>
      <c r="XE65" s="134"/>
      <c r="XF65" s="134"/>
      <c r="XG65" s="134"/>
      <c r="XH65" s="134"/>
      <c r="XI65" s="134"/>
      <c r="XJ65" s="134"/>
      <c r="XK65" s="134"/>
      <c r="XL65" s="134"/>
      <c r="XM65" s="134"/>
      <c r="XN65" s="134"/>
      <c r="XO65" s="134"/>
      <c r="XP65" s="134"/>
      <c r="XQ65" s="134"/>
      <c r="XR65" s="134"/>
      <c r="XS65" s="134"/>
      <c r="XT65" s="134"/>
      <c r="XU65" s="134"/>
      <c r="XV65" s="134"/>
      <c r="XW65" s="134"/>
      <c r="XX65" s="134"/>
      <c r="XY65" s="134"/>
      <c r="XZ65" s="134"/>
      <c r="YA65" s="134"/>
      <c r="YB65" s="134"/>
      <c r="YC65" s="134"/>
      <c r="YD65" s="134"/>
      <c r="YE65" s="134"/>
      <c r="YF65" s="134"/>
      <c r="YG65" s="134"/>
      <c r="YH65" s="134"/>
      <c r="YI65" s="134"/>
      <c r="YJ65" s="134"/>
      <c r="YK65" s="134"/>
      <c r="YL65" s="134"/>
      <c r="YM65" s="134"/>
      <c r="YN65" s="134"/>
      <c r="YO65" s="134"/>
      <c r="YP65" s="134"/>
      <c r="YQ65" s="134"/>
      <c r="YR65" s="134"/>
      <c r="YS65" s="134"/>
      <c r="YT65" s="134"/>
      <c r="YU65" s="134"/>
      <c r="YV65" s="134"/>
      <c r="YW65" s="134"/>
      <c r="YX65" s="134"/>
      <c r="YY65" s="134"/>
      <c r="YZ65" s="134"/>
      <c r="ZA65" s="134"/>
      <c r="ZB65" s="134"/>
      <c r="ZC65" s="134"/>
      <c r="ZD65" s="134"/>
      <c r="ZE65" s="134"/>
      <c r="ZF65" s="134"/>
      <c r="ZG65" s="134"/>
      <c r="ZH65" s="134"/>
      <c r="ZI65" s="134"/>
      <c r="ZJ65" s="134"/>
      <c r="ZK65" s="134"/>
      <c r="ZL65" s="134"/>
      <c r="ZM65" s="134"/>
      <c r="ZN65" s="134"/>
      <c r="ZO65" s="134"/>
      <c r="ZP65" s="134"/>
      <c r="ZQ65" s="134"/>
      <c r="ZR65" s="134"/>
      <c r="ZS65" s="134"/>
      <c r="ZT65" s="134"/>
      <c r="ZU65" s="134"/>
      <c r="ZV65" s="134"/>
      <c r="ZW65" s="134"/>
      <c r="ZX65" s="134"/>
      <c r="ZY65" s="134"/>
      <c r="ZZ65" s="134"/>
      <c r="AAA65" s="134"/>
      <c r="AAB65" s="134"/>
      <c r="AAC65" s="134"/>
      <c r="AAD65" s="134"/>
      <c r="AAE65" s="134"/>
      <c r="AAF65" s="134"/>
      <c r="AAG65" s="134"/>
      <c r="AAH65" s="134"/>
      <c r="AAI65" s="134"/>
      <c r="AAJ65" s="134"/>
      <c r="AAK65" s="134"/>
      <c r="AAL65" s="134"/>
      <c r="AAM65" s="134"/>
      <c r="AAN65" s="134"/>
      <c r="AAO65" s="134"/>
      <c r="AAP65" s="134"/>
      <c r="AAQ65" s="134"/>
      <c r="AAR65" s="134"/>
      <c r="AAS65" s="134"/>
      <c r="AAT65" s="134"/>
      <c r="AAU65" s="134"/>
      <c r="AAV65" s="134"/>
      <c r="AAW65" s="134"/>
      <c r="AAX65" s="134"/>
      <c r="AAY65" s="134"/>
      <c r="AAZ65" s="134"/>
      <c r="ABA65" s="134"/>
      <c r="ABB65" s="134"/>
      <c r="ABC65" s="134"/>
      <c r="ABD65" s="134"/>
      <c r="ABE65" s="134"/>
      <c r="ABF65" s="134"/>
      <c r="ABG65" s="134"/>
      <c r="ABH65" s="134"/>
      <c r="ABI65" s="134"/>
      <c r="ABJ65" s="134"/>
      <c r="ABK65" s="134"/>
      <c r="ABL65" s="134"/>
      <c r="ABM65" s="134"/>
      <c r="ABN65" s="134"/>
      <c r="ABO65" s="134"/>
      <c r="ABP65" s="134"/>
      <c r="ABQ65" s="134"/>
      <c r="ABR65" s="134"/>
      <c r="ABS65" s="134"/>
      <c r="ABT65" s="134"/>
      <c r="ABU65" s="134"/>
      <c r="ABV65" s="134"/>
      <c r="ABW65" s="134"/>
      <c r="ABX65" s="134"/>
      <c r="ABY65" s="134"/>
      <c r="ABZ65" s="134"/>
      <c r="ACA65" s="134"/>
      <c r="ACB65" s="134"/>
      <c r="ACC65" s="134"/>
      <c r="ACD65" s="134"/>
      <c r="ACE65" s="134"/>
      <c r="ACF65" s="134"/>
      <c r="ACG65" s="134"/>
      <c r="ACH65" s="134"/>
      <c r="ACI65" s="134"/>
      <c r="ACJ65" s="134"/>
      <c r="ACK65" s="134"/>
      <c r="ACL65" s="134"/>
      <c r="ACM65" s="134"/>
      <c r="ACN65" s="134"/>
      <c r="ACO65" s="134"/>
      <c r="ACP65" s="134"/>
      <c r="ACQ65" s="134"/>
      <c r="ACR65" s="134"/>
      <c r="ACS65" s="134"/>
      <c r="ACT65" s="134"/>
      <c r="ACU65" s="134"/>
      <c r="ACV65" s="134"/>
      <c r="ACW65" s="134"/>
      <c r="ACX65" s="134"/>
      <c r="ACY65" s="134"/>
      <c r="ACZ65" s="134"/>
      <c r="ADA65" s="134"/>
      <c r="ADB65" s="134"/>
      <c r="ADC65" s="134"/>
      <c r="ADD65" s="134"/>
      <c r="ADE65" s="134"/>
      <c r="ADF65" s="134"/>
      <c r="ADG65" s="134"/>
      <c r="ADH65" s="134"/>
      <c r="ADI65" s="134"/>
      <c r="ADJ65" s="134"/>
      <c r="ADK65" s="134"/>
      <c r="ADL65" s="134"/>
      <c r="ADM65" s="134"/>
      <c r="ADN65" s="134"/>
      <c r="ADO65" s="134"/>
      <c r="ADP65" s="134"/>
      <c r="ADQ65" s="134"/>
      <c r="ADR65" s="134"/>
      <c r="ADS65" s="134"/>
      <c r="ADT65" s="134"/>
      <c r="ADU65" s="134"/>
      <c r="ADV65" s="134"/>
      <c r="ADW65" s="134"/>
      <c r="ADX65" s="134"/>
      <c r="ADY65" s="134"/>
      <c r="ADZ65" s="134"/>
      <c r="AEA65" s="134"/>
      <c r="AEB65" s="134"/>
      <c r="AEC65" s="134"/>
      <c r="AED65" s="134"/>
      <c r="AEE65" s="134"/>
      <c r="AEF65" s="134"/>
      <c r="AEG65" s="134"/>
      <c r="AEH65" s="134"/>
      <c r="AEI65" s="134"/>
      <c r="AEJ65" s="134"/>
      <c r="AEK65" s="134"/>
      <c r="AEL65" s="134"/>
      <c r="AEM65" s="134"/>
      <c r="AEN65" s="134"/>
      <c r="AEO65" s="134"/>
      <c r="AEP65" s="134"/>
      <c r="AEQ65" s="134"/>
      <c r="AER65" s="134"/>
      <c r="AES65" s="134"/>
      <c r="AET65" s="134"/>
      <c r="AEU65" s="134"/>
      <c r="AEV65" s="134"/>
      <c r="AEW65" s="134"/>
      <c r="AEX65" s="134"/>
      <c r="AEY65" s="134"/>
      <c r="AEZ65" s="134"/>
      <c r="AFA65" s="134"/>
      <c r="AFB65" s="134"/>
      <c r="AFC65" s="134"/>
      <c r="AFD65" s="134"/>
      <c r="AFE65" s="134"/>
      <c r="AFF65" s="134"/>
      <c r="AFG65" s="134"/>
      <c r="AFH65" s="134"/>
      <c r="AFI65" s="134"/>
      <c r="AFJ65" s="134"/>
      <c r="AFK65" s="134"/>
      <c r="AFL65" s="134"/>
      <c r="AFM65" s="134"/>
      <c r="AFN65" s="134"/>
      <c r="AFO65" s="134"/>
      <c r="AFP65" s="134"/>
      <c r="AFQ65" s="134"/>
      <c r="AFR65" s="134"/>
      <c r="AFS65" s="134"/>
      <c r="AFT65" s="134"/>
      <c r="AFU65" s="134"/>
      <c r="AFV65" s="134"/>
      <c r="AFW65" s="134"/>
      <c r="AFX65" s="134"/>
      <c r="AFY65" s="134"/>
      <c r="AFZ65" s="134"/>
      <c r="AGA65" s="134"/>
      <c r="AGB65" s="134"/>
      <c r="AGC65" s="134"/>
      <c r="AGD65" s="134"/>
      <c r="AGE65" s="134"/>
      <c r="AGF65" s="134"/>
      <c r="AGG65" s="134"/>
      <c r="AGH65" s="134"/>
      <c r="AGI65" s="134"/>
      <c r="AGJ65" s="134"/>
      <c r="AGK65" s="134"/>
      <c r="AGL65" s="134"/>
      <c r="AGM65" s="134"/>
      <c r="AGN65" s="134"/>
      <c r="AGO65" s="134"/>
      <c r="AGP65" s="134"/>
      <c r="AGQ65" s="134"/>
      <c r="AGR65" s="134"/>
      <c r="AGS65" s="134"/>
      <c r="AGT65" s="134"/>
      <c r="AGU65" s="134"/>
      <c r="AGV65" s="134"/>
      <c r="AGW65" s="134"/>
      <c r="AGX65" s="134"/>
      <c r="AGY65" s="134"/>
      <c r="AGZ65" s="134"/>
      <c r="AHA65" s="134"/>
      <c r="AHB65" s="134"/>
      <c r="AHC65" s="134"/>
      <c r="AHD65" s="134"/>
      <c r="AHE65" s="134"/>
      <c r="AHF65" s="134"/>
      <c r="AHG65" s="134"/>
      <c r="AHH65" s="134"/>
      <c r="AHI65" s="134"/>
      <c r="AHJ65" s="134"/>
      <c r="AHK65" s="134"/>
      <c r="AHL65" s="134"/>
      <c r="AHM65" s="134"/>
      <c r="AHN65" s="134"/>
      <c r="AHO65" s="134"/>
      <c r="AHP65" s="134"/>
      <c r="AHQ65" s="134"/>
      <c r="AHR65" s="134"/>
      <c r="AHS65" s="134"/>
      <c r="AHT65" s="134"/>
      <c r="AHU65" s="134"/>
      <c r="AHV65" s="134"/>
      <c r="AHW65" s="134"/>
      <c r="AHX65" s="134"/>
      <c r="AHY65" s="134"/>
      <c r="AHZ65" s="134"/>
      <c r="AIA65" s="134"/>
      <c r="AIB65" s="134"/>
      <c r="AIC65" s="134"/>
      <c r="AID65" s="134"/>
      <c r="AIE65" s="134"/>
      <c r="AIF65" s="134"/>
      <c r="AIG65" s="134"/>
      <c r="AIH65" s="134"/>
      <c r="AII65" s="134"/>
      <c r="AIJ65" s="134"/>
      <c r="AIK65" s="134"/>
      <c r="AIL65" s="134"/>
      <c r="AIM65" s="134"/>
      <c r="AIN65" s="134"/>
      <c r="AIO65" s="134"/>
      <c r="AIP65" s="134"/>
      <c r="AIQ65" s="134"/>
      <c r="AIR65" s="134"/>
      <c r="AIS65" s="134"/>
      <c r="AIT65" s="134"/>
      <c r="AIU65" s="134"/>
      <c r="AIV65" s="134"/>
      <c r="AIW65" s="134"/>
      <c r="AIX65" s="134"/>
      <c r="AIY65" s="134"/>
      <c r="AIZ65" s="134"/>
      <c r="AJA65" s="134"/>
      <c r="AJB65" s="134"/>
      <c r="AJC65" s="134"/>
      <c r="AJD65" s="134"/>
      <c r="AJE65" s="134"/>
      <c r="AJF65" s="134"/>
      <c r="AJG65" s="134"/>
      <c r="AJH65" s="134"/>
      <c r="AJI65" s="134"/>
      <c r="AJJ65" s="134"/>
      <c r="AJK65" s="134"/>
      <c r="AJL65" s="134"/>
      <c r="AJM65" s="134"/>
      <c r="AJN65" s="134"/>
      <c r="AJO65" s="134"/>
      <c r="AJP65" s="134"/>
      <c r="AJQ65" s="134"/>
      <c r="AJR65" s="134"/>
      <c r="AJS65" s="134"/>
      <c r="AJT65" s="134"/>
      <c r="AJU65" s="134"/>
      <c r="AJV65" s="134"/>
      <c r="AJW65" s="134"/>
      <c r="AJX65" s="134"/>
      <c r="AJY65" s="134"/>
      <c r="AJZ65" s="134"/>
      <c r="AKA65" s="134"/>
      <c r="AKB65" s="134"/>
      <c r="AKC65" s="134"/>
      <c r="AKD65" s="134"/>
      <c r="AKE65" s="134"/>
      <c r="AKF65" s="134"/>
      <c r="AKG65" s="134"/>
      <c r="AKH65" s="134"/>
      <c r="AKI65" s="134"/>
      <c r="AKJ65" s="134"/>
      <c r="AKK65" s="134"/>
      <c r="AKL65" s="134"/>
      <c r="AKM65" s="134"/>
      <c r="AKN65" s="134"/>
      <c r="AKO65" s="134"/>
      <c r="AKP65" s="134"/>
      <c r="AKQ65" s="134"/>
      <c r="AKR65" s="134"/>
      <c r="AKS65" s="134"/>
      <c r="AKT65" s="134"/>
      <c r="AKU65" s="134"/>
      <c r="AKV65" s="134"/>
      <c r="AKW65" s="134"/>
      <c r="AKX65" s="134"/>
      <c r="AKY65" s="134"/>
      <c r="AKZ65" s="134"/>
      <c r="ALA65" s="134"/>
      <c r="ALB65" s="134"/>
      <c r="ALC65" s="134"/>
      <c r="ALD65" s="134"/>
      <c r="ALE65" s="134"/>
      <c r="ALF65" s="134"/>
      <c r="ALG65" s="134"/>
      <c r="ALH65" s="134"/>
      <c r="ALI65" s="134"/>
      <c r="ALJ65" s="134"/>
      <c r="ALK65" s="134"/>
      <c r="ALL65" s="134"/>
      <c r="ALM65" s="134"/>
      <c r="ALN65" s="134"/>
      <c r="ALO65" s="134"/>
      <c r="ALP65" s="134"/>
      <c r="ALQ65" s="134"/>
      <c r="ALR65" s="134"/>
      <c r="ALS65" s="134"/>
      <c r="ALT65" s="134"/>
      <c r="ALU65" s="134"/>
      <c r="ALV65" s="134"/>
      <c r="ALW65" s="134"/>
      <c r="ALX65" s="134"/>
      <c r="ALY65" s="134"/>
      <c r="ALZ65" s="134"/>
      <c r="AMA65" s="134"/>
      <c r="AMB65" s="134"/>
      <c r="AMC65" s="134"/>
      <c r="AMD65" s="134"/>
      <c r="AME65" s="134"/>
      <c r="AMF65" s="134"/>
      <c r="AMG65" s="134"/>
      <c r="AMH65" s="134"/>
      <c r="AMI65" s="134"/>
      <c r="AMJ65" s="134"/>
      <c r="AMK65" s="134"/>
      <c r="AML65" s="134"/>
      <c r="AMM65" s="134"/>
      <c r="AMN65" s="134"/>
      <c r="AMO65" s="134"/>
      <c r="AMP65" s="134"/>
      <c r="AMQ65" s="134"/>
      <c r="AMR65" s="134"/>
      <c r="AMS65" s="134"/>
      <c r="AMT65" s="134"/>
      <c r="AMU65" s="134"/>
      <c r="AMV65" s="134"/>
      <c r="AMW65" s="134"/>
      <c r="AMX65" s="134"/>
      <c r="AMY65" s="134"/>
      <c r="AMZ65" s="134"/>
      <c r="ANA65" s="134"/>
      <c r="ANB65" s="134"/>
      <c r="ANC65" s="134"/>
      <c r="AND65" s="134"/>
      <c r="ANE65" s="134"/>
      <c r="ANF65" s="134"/>
      <c r="ANG65" s="134"/>
      <c r="ANH65" s="134"/>
      <c r="ANI65" s="134"/>
      <c r="ANJ65" s="134"/>
      <c r="ANK65" s="134"/>
      <c r="ANL65" s="134"/>
      <c r="ANM65" s="134"/>
      <c r="ANN65" s="134"/>
      <c r="ANO65" s="134"/>
      <c r="ANP65" s="134"/>
      <c r="ANQ65" s="134"/>
      <c r="ANR65" s="134"/>
      <c r="ANS65" s="134"/>
      <c r="ANT65" s="134"/>
      <c r="ANU65" s="134"/>
      <c r="ANV65" s="134"/>
      <c r="ANW65" s="134"/>
      <c r="ANX65" s="134"/>
      <c r="ANY65" s="134"/>
      <c r="ANZ65" s="134"/>
      <c r="AOA65" s="134"/>
      <c r="AOB65" s="134"/>
      <c r="AOC65" s="134"/>
      <c r="AOD65" s="134"/>
      <c r="AOE65" s="134"/>
      <c r="AOF65" s="134"/>
      <c r="AOG65" s="134"/>
      <c r="AOH65" s="134"/>
      <c r="AOI65" s="134"/>
      <c r="AOJ65" s="134"/>
      <c r="AOK65" s="134"/>
      <c r="AOL65" s="134"/>
      <c r="AOM65" s="134"/>
      <c r="AON65" s="134"/>
      <c r="AOO65" s="134"/>
      <c r="AOP65" s="134"/>
      <c r="AOQ65" s="134"/>
      <c r="AOR65" s="134"/>
      <c r="AOS65" s="134"/>
      <c r="AOT65" s="134"/>
      <c r="AOU65" s="134"/>
      <c r="AOV65" s="134"/>
      <c r="AOW65" s="134"/>
      <c r="AOX65" s="134"/>
      <c r="AOY65" s="134"/>
      <c r="AOZ65" s="134"/>
      <c r="APA65" s="134"/>
      <c r="APB65" s="134"/>
      <c r="APC65" s="134"/>
      <c r="APD65" s="134"/>
      <c r="APE65" s="134"/>
      <c r="APF65" s="134"/>
      <c r="APG65" s="134"/>
      <c r="APH65" s="134"/>
      <c r="API65" s="134"/>
      <c r="APJ65" s="134"/>
      <c r="APK65" s="134"/>
      <c r="APL65" s="134"/>
      <c r="APM65" s="134"/>
      <c r="APN65" s="134"/>
      <c r="APO65" s="134"/>
      <c r="APP65" s="134"/>
      <c r="APQ65" s="134"/>
      <c r="APR65" s="134"/>
      <c r="APS65" s="134"/>
      <c r="APT65" s="134"/>
      <c r="APU65" s="134"/>
      <c r="APV65" s="134"/>
      <c r="APW65" s="134"/>
      <c r="APX65" s="134"/>
      <c r="APY65" s="134"/>
      <c r="APZ65" s="134"/>
      <c r="AQA65" s="134"/>
      <c r="AQB65" s="134"/>
      <c r="AQC65" s="134"/>
      <c r="AQD65" s="134"/>
      <c r="AQE65" s="134"/>
      <c r="AQF65" s="134"/>
      <c r="AQG65" s="134"/>
      <c r="AQH65" s="134"/>
      <c r="AQI65" s="134"/>
      <c r="AQJ65" s="134"/>
      <c r="AQK65" s="134"/>
      <c r="AQL65" s="134"/>
      <c r="AQM65" s="134"/>
      <c r="AQN65" s="134"/>
      <c r="AQO65" s="134"/>
      <c r="AQP65" s="134"/>
      <c r="AQQ65" s="134"/>
      <c r="AQR65" s="134"/>
      <c r="AQS65" s="134"/>
      <c r="AQT65" s="134"/>
      <c r="AQU65" s="134"/>
      <c r="AQV65" s="134"/>
      <c r="AQW65" s="134"/>
      <c r="AQX65" s="134"/>
      <c r="AQY65" s="134"/>
      <c r="AQZ65" s="134"/>
      <c r="ARA65" s="134"/>
      <c r="ARB65" s="134"/>
      <c r="ARC65" s="134"/>
      <c r="ARD65" s="134"/>
      <c r="ARE65" s="134"/>
      <c r="ARF65" s="134"/>
      <c r="ARG65" s="134"/>
      <c r="ARH65" s="134"/>
      <c r="ARI65" s="134"/>
      <c r="ARJ65" s="134"/>
      <c r="ARK65" s="134"/>
      <c r="ARL65" s="134"/>
      <c r="ARM65" s="134"/>
      <c r="ARN65" s="134"/>
      <c r="ARO65" s="134"/>
      <c r="ARP65" s="134"/>
      <c r="ARQ65" s="134"/>
      <c r="ARR65" s="134"/>
      <c r="ARS65" s="134"/>
      <c r="ART65" s="134"/>
      <c r="ARU65" s="134"/>
      <c r="ARV65" s="134"/>
      <c r="ARW65" s="134"/>
      <c r="ARX65" s="134"/>
      <c r="ARY65" s="134"/>
      <c r="ARZ65" s="134"/>
      <c r="ASA65" s="134"/>
      <c r="ASB65" s="134"/>
      <c r="ASC65" s="134"/>
      <c r="ASD65" s="134"/>
      <c r="ASE65" s="134"/>
      <c r="ASF65" s="134"/>
      <c r="ASG65" s="134"/>
      <c r="ASH65" s="134"/>
      <c r="ASI65" s="134"/>
      <c r="ASJ65" s="134"/>
      <c r="ASK65" s="134"/>
      <c r="ASL65" s="134"/>
      <c r="ASM65" s="134"/>
      <c r="ASN65" s="134"/>
      <c r="ASO65" s="134"/>
      <c r="ASP65" s="134"/>
      <c r="ASQ65" s="134"/>
      <c r="ASR65" s="134"/>
      <c r="ASS65" s="134"/>
      <c r="AST65" s="134"/>
      <c r="ASU65" s="134"/>
      <c r="ASV65" s="134"/>
      <c r="ASW65" s="134"/>
      <c r="ASX65" s="134"/>
      <c r="ASY65" s="134"/>
      <c r="ASZ65" s="134"/>
      <c r="ATA65" s="134"/>
      <c r="ATB65" s="134"/>
      <c r="ATC65" s="134"/>
      <c r="ATD65" s="134"/>
      <c r="ATE65" s="134"/>
      <c r="ATF65" s="134"/>
      <c r="ATG65" s="134"/>
      <c r="ATH65" s="134"/>
      <c r="ATI65" s="134"/>
      <c r="ATJ65" s="134"/>
      <c r="ATK65" s="134"/>
      <c r="ATL65" s="134"/>
      <c r="ATM65" s="134"/>
      <c r="ATN65" s="134"/>
      <c r="ATO65" s="134"/>
      <c r="ATP65" s="134"/>
      <c r="ATQ65" s="134"/>
      <c r="ATR65" s="134"/>
      <c r="ATS65" s="134"/>
      <c r="ATT65" s="134"/>
      <c r="ATU65" s="134"/>
      <c r="ATV65" s="134"/>
      <c r="ATW65" s="134"/>
      <c r="ATX65" s="134"/>
      <c r="ATY65" s="134"/>
      <c r="ATZ65" s="134"/>
      <c r="AUA65" s="134"/>
      <c r="AUB65" s="134"/>
      <c r="AUC65" s="134"/>
      <c r="AUD65" s="134"/>
      <c r="AUE65" s="134"/>
      <c r="AUF65" s="134"/>
      <c r="AUG65" s="134"/>
      <c r="AUH65" s="134"/>
      <c r="AUI65" s="134"/>
      <c r="AUJ65" s="134"/>
      <c r="AUK65" s="134"/>
      <c r="AUL65" s="134"/>
      <c r="AUM65" s="134"/>
      <c r="AUN65" s="134"/>
      <c r="AUO65" s="134"/>
      <c r="AUP65" s="134"/>
      <c r="AUQ65" s="134"/>
      <c r="AUR65" s="134"/>
      <c r="AUS65" s="134"/>
      <c r="AUT65" s="134"/>
      <c r="AUU65" s="134"/>
      <c r="AUV65" s="134"/>
      <c r="AUW65" s="134"/>
      <c r="AUX65" s="134"/>
      <c r="AUY65" s="134"/>
      <c r="AUZ65" s="134"/>
      <c r="AVA65" s="134"/>
      <c r="AVB65" s="134"/>
      <c r="AVC65" s="134"/>
      <c r="AVD65" s="134"/>
      <c r="AVE65" s="134"/>
      <c r="AVF65" s="134"/>
      <c r="AVG65" s="134"/>
      <c r="AVH65" s="134"/>
      <c r="AVI65" s="134"/>
      <c r="AVJ65" s="134"/>
      <c r="AVK65" s="134"/>
      <c r="AVL65" s="134"/>
      <c r="AVM65" s="134"/>
      <c r="AVN65" s="134"/>
      <c r="AVO65" s="134"/>
      <c r="AVP65" s="134"/>
      <c r="AVQ65" s="134"/>
      <c r="AVR65" s="134"/>
      <c r="AVS65" s="134"/>
      <c r="AVT65" s="134"/>
      <c r="AVU65" s="134"/>
      <c r="AVV65" s="134"/>
      <c r="AVW65" s="134"/>
      <c r="AVX65" s="134"/>
      <c r="AVY65" s="134"/>
      <c r="AVZ65" s="134"/>
      <c r="AWA65" s="134"/>
      <c r="AWB65" s="134"/>
      <c r="AWC65" s="134"/>
      <c r="AWD65" s="134"/>
      <c r="AWE65" s="134"/>
      <c r="AWF65" s="134"/>
      <c r="AWG65" s="134"/>
      <c r="AWH65" s="134"/>
      <c r="AWI65" s="134"/>
      <c r="AWJ65" s="134"/>
      <c r="AWK65" s="134"/>
      <c r="AWL65" s="134"/>
      <c r="AWM65" s="134"/>
      <c r="AWN65" s="134"/>
      <c r="AWO65" s="134"/>
      <c r="AWP65" s="134"/>
      <c r="AWQ65" s="134"/>
      <c r="AWR65" s="134"/>
      <c r="AWS65" s="134"/>
      <c r="AWT65" s="134"/>
      <c r="AWU65" s="134"/>
      <c r="AWV65" s="134"/>
      <c r="AWW65" s="134"/>
      <c r="AWX65" s="134"/>
      <c r="AWY65" s="134"/>
      <c r="AWZ65" s="134"/>
      <c r="AXA65" s="134"/>
      <c r="AXB65" s="134"/>
      <c r="AXC65" s="134"/>
      <c r="AXD65" s="134"/>
      <c r="AXE65" s="134"/>
      <c r="AXF65" s="134"/>
      <c r="AXG65" s="134"/>
      <c r="AXH65" s="134"/>
      <c r="AXI65" s="134"/>
      <c r="AXJ65" s="134"/>
      <c r="AXK65" s="134"/>
      <c r="AXL65" s="134"/>
      <c r="AXM65" s="134"/>
      <c r="AXN65" s="134"/>
      <c r="AXO65" s="134"/>
      <c r="AXP65" s="134"/>
      <c r="AXQ65" s="134"/>
      <c r="AXR65" s="134"/>
      <c r="AXS65" s="134"/>
      <c r="AXT65" s="134"/>
      <c r="AXU65" s="134"/>
      <c r="AXV65" s="134"/>
      <c r="AXW65" s="134"/>
      <c r="AXX65" s="134"/>
      <c r="AXY65" s="134"/>
      <c r="AXZ65" s="134"/>
      <c r="AYA65" s="134"/>
      <c r="AYB65" s="134"/>
      <c r="AYC65" s="134"/>
      <c r="AYD65" s="134"/>
      <c r="AYE65" s="134"/>
      <c r="AYF65" s="134"/>
      <c r="AYG65" s="134"/>
      <c r="AYH65" s="134"/>
      <c r="AYI65" s="134"/>
      <c r="AYJ65" s="134"/>
      <c r="AYK65" s="134"/>
      <c r="AYL65" s="134"/>
      <c r="AYM65" s="134"/>
      <c r="AYN65" s="134"/>
      <c r="AYO65" s="134"/>
      <c r="AYP65" s="134"/>
      <c r="AYQ65" s="134"/>
      <c r="AYR65" s="134"/>
      <c r="AYS65" s="134"/>
      <c r="AYT65" s="134"/>
      <c r="AYU65" s="134"/>
      <c r="AYV65" s="134"/>
      <c r="AYW65" s="134"/>
      <c r="AYX65" s="134"/>
      <c r="AYY65" s="134"/>
      <c r="AYZ65" s="134"/>
      <c r="AZA65" s="134"/>
      <c r="AZB65" s="134"/>
      <c r="AZC65" s="134"/>
      <c r="AZD65" s="134"/>
      <c r="AZE65" s="134"/>
      <c r="AZF65" s="134"/>
      <c r="AZG65" s="134"/>
      <c r="AZH65" s="134"/>
      <c r="AZI65" s="134"/>
      <c r="AZJ65" s="134"/>
      <c r="AZK65" s="134"/>
      <c r="AZL65" s="134"/>
      <c r="AZM65" s="134"/>
      <c r="AZN65" s="134"/>
      <c r="AZO65" s="134"/>
      <c r="AZP65" s="134"/>
      <c r="AZQ65" s="134"/>
      <c r="AZR65" s="134"/>
      <c r="AZS65" s="134"/>
      <c r="AZT65" s="134"/>
      <c r="AZU65" s="134"/>
      <c r="AZV65" s="134"/>
      <c r="AZW65" s="134"/>
      <c r="AZX65" s="134"/>
      <c r="AZY65" s="134"/>
      <c r="AZZ65" s="134"/>
      <c r="BAA65" s="134"/>
      <c r="BAB65" s="134"/>
      <c r="BAC65" s="134"/>
      <c r="BAD65" s="134"/>
      <c r="BAE65" s="134"/>
      <c r="BAF65" s="134"/>
      <c r="BAG65" s="134"/>
      <c r="BAH65" s="134"/>
      <c r="BAI65" s="134"/>
      <c r="BAJ65" s="134"/>
      <c r="BAK65" s="134"/>
      <c r="BAL65" s="134"/>
      <c r="BAM65" s="134"/>
      <c r="BAN65" s="134"/>
      <c r="BAO65" s="134"/>
      <c r="BAP65" s="134"/>
      <c r="BAQ65" s="134"/>
      <c r="BAR65" s="134"/>
      <c r="BAS65" s="134"/>
      <c r="BAT65" s="134"/>
      <c r="BAU65" s="134"/>
      <c r="BAV65" s="134"/>
      <c r="BAW65" s="134"/>
      <c r="BAX65" s="134"/>
      <c r="BAY65" s="134"/>
      <c r="BAZ65" s="134"/>
      <c r="BBA65" s="134"/>
      <c r="BBB65" s="134"/>
      <c r="BBC65" s="134"/>
      <c r="BBD65" s="134"/>
      <c r="BBE65" s="134"/>
      <c r="BBF65" s="134"/>
      <c r="BBG65" s="134"/>
      <c r="BBH65" s="134"/>
      <c r="BBI65" s="134"/>
      <c r="BBJ65" s="134"/>
      <c r="BBK65" s="134"/>
      <c r="BBL65" s="134"/>
      <c r="BBM65" s="134"/>
      <c r="BBN65" s="134"/>
      <c r="BBO65" s="134"/>
      <c r="BBP65" s="134"/>
      <c r="BBQ65" s="134"/>
      <c r="BBR65" s="134"/>
      <c r="BBS65" s="134"/>
      <c r="BBT65" s="134"/>
      <c r="BBU65" s="134"/>
      <c r="BBV65" s="134"/>
      <c r="BBW65" s="134"/>
      <c r="BBX65" s="134"/>
      <c r="BBY65" s="134"/>
      <c r="BBZ65" s="134"/>
      <c r="BCA65" s="134"/>
      <c r="BCB65" s="134"/>
      <c r="BCC65" s="134"/>
      <c r="BCD65" s="134"/>
      <c r="BCE65" s="134"/>
      <c r="BCF65" s="134"/>
      <c r="BCG65" s="134"/>
      <c r="BCH65" s="134"/>
      <c r="BCI65" s="134"/>
      <c r="BCJ65" s="134"/>
      <c r="BCK65" s="134"/>
      <c r="BCL65" s="134"/>
      <c r="BCM65" s="134"/>
      <c r="BCN65" s="134"/>
      <c r="BCO65" s="134"/>
      <c r="BCP65" s="134"/>
      <c r="BCQ65" s="134"/>
      <c r="BCR65" s="134"/>
      <c r="BCS65" s="134"/>
      <c r="BCT65" s="134"/>
      <c r="BCU65" s="134"/>
      <c r="BCV65" s="134"/>
      <c r="BCW65" s="134"/>
      <c r="BCX65" s="134"/>
      <c r="BCY65" s="134"/>
      <c r="BCZ65" s="134"/>
      <c r="BDA65" s="134"/>
      <c r="BDB65" s="134"/>
      <c r="BDC65" s="134"/>
      <c r="BDD65" s="134"/>
      <c r="BDE65" s="134"/>
      <c r="BDF65" s="134"/>
      <c r="BDG65" s="134"/>
      <c r="BDH65" s="134"/>
      <c r="BDI65" s="134"/>
      <c r="BDJ65" s="134"/>
      <c r="BDK65" s="134"/>
      <c r="BDL65" s="134"/>
      <c r="BDM65" s="134"/>
      <c r="BDN65" s="134"/>
      <c r="BDO65" s="134"/>
      <c r="BDP65" s="134"/>
      <c r="BDQ65" s="134"/>
      <c r="BDR65" s="134"/>
      <c r="BDS65" s="134"/>
      <c r="BDT65" s="134"/>
      <c r="BDU65" s="134"/>
      <c r="BDV65" s="134"/>
      <c r="BDW65" s="134"/>
      <c r="BDX65" s="134"/>
      <c r="BDY65" s="134"/>
      <c r="BDZ65" s="134"/>
      <c r="BEA65" s="134"/>
      <c r="BEB65" s="134"/>
      <c r="BEC65" s="134"/>
      <c r="BED65" s="134"/>
      <c r="BEE65" s="134"/>
      <c r="BEF65" s="134"/>
      <c r="BEG65" s="134"/>
      <c r="BEH65" s="134"/>
      <c r="BEI65" s="134"/>
      <c r="BEJ65" s="134"/>
      <c r="BEK65" s="134"/>
      <c r="BEL65" s="134"/>
      <c r="BEM65" s="134"/>
      <c r="BEN65" s="134"/>
      <c r="BEO65" s="134"/>
      <c r="BEP65" s="134"/>
      <c r="BEQ65" s="134"/>
      <c r="BER65" s="134"/>
      <c r="BES65" s="134"/>
      <c r="BET65" s="134"/>
      <c r="BEU65" s="134"/>
      <c r="BEV65" s="134"/>
      <c r="BEW65" s="134"/>
      <c r="BEX65" s="134"/>
      <c r="BEY65" s="134"/>
      <c r="BEZ65" s="134"/>
      <c r="BFA65" s="134"/>
      <c r="BFB65" s="134"/>
      <c r="BFC65" s="134"/>
      <c r="BFD65" s="134"/>
      <c r="BFE65" s="134"/>
      <c r="BFF65" s="134"/>
      <c r="BFG65" s="134"/>
      <c r="BFH65" s="134"/>
      <c r="BFI65" s="134"/>
      <c r="BFJ65" s="134"/>
      <c r="BFK65" s="134"/>
      <c r="BFL65" s="134"/>
      <c r="BFM65" s="134"/>
      <c r="BFN65" s="134"/>
      <c r="BFO65" s="134"/>
      <c r="BFP65" s="134"/>
      <c r="BFQ65" s="134"/>
      <c r="BFR65" s="134"/>
      <c r="BFS65" s="134"/>
      <c r="BFT65" s="134"/>
      <c r="BFU65" s="134"/>
      <c r="BFV65" s="134"/>
      <c r="BFW65" s="134"/>
      <c r="BFX65" s="134"/>
      <c r="BFY65" s="134"/>
      <c r="BFZ65" s="134"/>
      <c r="BGA65" s="134"/>
      <c r="BGB65" s="134"/>
      <c r="BGC65" s="134"/>
      <c r="BGD65" s="134"/>
      <c r="BGE65" s="134"/>
      <c r="BGF65" s="134"/>
      <c r="BGG65" s="134"/>
      <c r="BGH65" s="134"/>
      <c r="BGI65" s="134"/>
      <c r="BGJ65" s="134"/>
      <c r="BGK65" s="134"/>
      <c r="BGL65" s="134"/>
      <c r="BGM65" s="134"/>
      <c r="BGN65" s="134"/>
      <c r="BGO65" s="134"/>
      <c r="BGP65" s="134"/>
      <c r="BGQ65" s="134"/>
      <c r="BGR65" s="134"/>
      <c r="BGS65" s="134"/>
      <c r="BGT65" s="134"/>
      <c r="BGU65" s="134"/>
      <c r="BGV65" s="134"/>
      <c r="BGW65" s="134"/>
      <c r="BGX65" s="134"/>
      <c r="BGY65" s="134"/>
      <c r="BGZ65" s="134"/>
      <c r="BHA65" s="134"/>
      <c r="BHB65" s="134"/>
      <c r="BHC65" s="134"/>
      <c r="BHD65" s="134"/>
      <c r="BHE65" s="134"/>
      <c r="BHF65" s="134"/>
      <c r="BHG65" s="134"/>
      <c r="BHH65" s="134"/>
      <c r="BHI65" s="134"/>
      <c r="BHJ65" s="134"/>
      <c r="BHK65" s="134"/>
      <c r="BHL65" s="134"/>
      <c r="BHM65" s="134"/>
      <c r="BHN65" s="134"/>
      <c r="BHO65" s="134"/>
      <c r="BHP65" s="134"/>
      <c r="BHQ65" s="134"/>
      <c r="BHR65" s="134"/>
      <c r="BHS65" s="134"/>
      <c r="BHT65" s="134"/>
      <c r="BHU65" s="134"/>
      <c r="BHV65" s="134"/>
      <c r="BHW65" s="134"/>
      <c r="BHX65" s="134"/>
      <c r="BHY65" s="134"/>
      <c r="BHZ65" s="134"/>
      <c r="BIA65" s="134"/>
      <c r="BIB65" s="134"/>
      <c r="BIC65" s="134"/>
      <c r="BID65" s="134"/>
      <c r="BIE65" s="134"/>
      <c r="BIF65" s="134"/>
      <c r="BIG65" s="134"/>
      <c r="BIH65" s="134"/>
      <c r="BII65" s="134"/>
      <c r="BIJ65" s="134"/>
      <c r="BIK65" s="134"/>
      <c r="BIL65" s="134"/>
      <c r="BIM65" s="134"/>
      <c r="BIN65" s="134"/>
      <c r="BIO65" s="134"/>
      <c r="BIP65" s="134"/>
      <c r="BIQ65" s="134"/>
      <c r="BIR65" s="134"/>
      <c r="BIS65" s="134"/>
      <c r="BIT65" s="134"/>
      <c r="BIU65" s="134"/>
      <c r="BIV65" s="134"/>
      <c r="BIW65" s="134"/>
      <c r="BIX65" s="134"/>
      <c r="BIY65" s="134"/>
      <c r="BIZ65" s="134"/>
      <c r="BJA65" s="134"/>
      <c r="BJB65" s="134"/>
      <c r="BJC65" s="134"/>
      <c r="BJD65" s="134"/>
      <c r="BJE65" s="134"/>
      <c r="BJF65" s="134"/>
      <c r="BJG65" s="134"/>
      <c r="BJH65" s="134"/>
      <c r="BJI65" s="134"/>
      <c r="BJJ65" s="134"/>
      <c r="BJK65" s="134"/>
      <c r="BJL65" s="134"/>
      <c r="BJM65" s="134"/>
      <c r="BJN65" s="134"/>
      <c r="BJO65" s="134"/>
      <c r="BJP65" s="134"/>
      <c r="BJQ65" s="134"/>
      <c r="BJR65" s="134"/>
      <c r="BJS65" s="134"/>
      <c r="BJT65" s="134"/>
      <c r="BJU65" s="134"/>
      <c r="BJV65" s="134"/>
      <c r="BJW65" s="134"/>
      <c r="BJX65" s="134"/>
      <c r="BJY65" s="134"/>
      <c r="BJZ65" s="134"/>
      <c r="BKA65" s="134"/>
      <c r="BKB65" s="134"/>
      <c r="BKC65" s="134"/>
      <c r="BKD65" s="134"/>
      <c r="BKE65" s="134"/>
      <c r="BKF65" s="134"/>
      <c r="BKG65" s="134"/>
      <c r="BKH65" s="134"/>
      <c r="BKI65" s="134"/>
      <c r="BKJ65" s="134"/>
      <c r="BKK65" s="134"/>
      <c r="BKL65" s="134"/>
      <c r="BKM65" s="134"/>
      <c r="BKN65" s="134"/>
      <c r="BKO65" s="134"/>
      <c r="BKP65" s="134"/>
      <c r="BKQ65" s="134"/>
      <c r="BKR65" s="134"/>
      <c r="BKS65" s="134"/>
      <c r="BKT65" s="134"/>
      <c r="BKU65" s="134"/>
      <c r="BKV65" s="134"/>
      <c r="BKW65" s="134"/>
      <c r="BKX65" s="134"/>
      <c r="BKY65" s="134"/>
      <c r="BKZ65" s="134"/>
      <c r="BLA65" s="134"/>
      <c r="BLB65" s="134"/>
      <c r="BLC65" s="134"/>
      <c r="BLD65" s="134"/>
      <c r="BLE65" s="134"/>
      <c r="BLF65" s="134"/>
      <c r="BLG65" s="134"/>
      <c r="BLH65" s="134"/>
      <c r="BLI65" s="134"/>
      <c r="BLJ65" s="134"/>
      <c r="BLK65" s="134"/>
      <c r="BLL65" s="134"/>
      <c r="BLM65" s="134"/>
      <c r="BLN65" s="134"/>
      <c r="BLO65" s="134"/>
      <c r="BLP65" s="134"/>
      <c r="BLQ65" s="134"/>
      <c r="BLR65" s="134"/>
      <c r="BLS65" s="134"/>
      <c r="BLT65" s="134"/>
      <c r="BLU65" s="134"/>
      <c r="BLV65" s="134"/>
      <c r="BLW65" s="134"/>
      <c r="BLX65" s="134"/>
      <c r="BLY65" s="134"/>
      <c r="BLZ65" s="134"/>
      <c r="BMA65" s="134"/>
      <c r="BMB65" s="134"/>
      <c r="BMC65" s="134"/>
      <c r="BMD65" s="134"/>
      <c r="BME65" s="134"/>
      <c r="BMF65" s="134"/>
      <c r="BMG65" s="134"/>
      <c r="BMH65" s="134"/>
      <c r="BMI65" s="134"/>
      <c r="BMJ65" s="134"/>
      <c r="BMK65" s="134"/>
      <c r="BML65" s="134"/>
      <c r="BMM65" s="134"/>
      <c r="BMN65" s="134"/>
      <c r="BMO65" s="134"/>
      <c r="BMP65" s="134"/>
      <c r="BMQ65" s="134"/>
      <c r="BMR65" s="134"/>
      <c r="BMS65" s="134"/>
      <c r="BMT65" s="134"/>
      <c r="BMU65" s="134"/>
      <c r="BMV65" s="134"/>
      <c r="BMW65" s="134"/>
      <c r="BMX65" s="134"/>
      <c r="BMY65" s="134"/>
      <c r="BMZ65" s="134"/>
      <c r="BNA65" s="134"/>
      <c r="BNB65" s="134"/>
      <c r="BNC65" s="134"/>
      <c r="BND65" s="134"/>
      <c r="BNE65" s="134"/>
      <c r="BNF65" s="134"/>
      <c r="BNG65" s="134"/>
      <c r="BNH65" s="134"/>
      <c r="BNI65" s="134"/>
      <c r="BNJ65" s="134"/>
      <c r="BNK65" s="134"/>
      <c r="BNL65" s="134"/>
      <c r="BNM65" s="134"/>
      <c r="BNN65" s="134"/>
      <c r="BNO65" s="134"/>
      <c r="BNP65" s="134"/>
      <c r="BNQ65" s="134"/>
      <c r="BNR65" s="134"/>
      <c r="BNS65" s="134"/>
      <c r="BNT65" s="134"/>
      <c r="BNU65" s="134"/>
      <c r="BNV65" s="134"/>
      <c r="BNW65" s="134"/>
      <c r="BNX65" s="134"/>
      <c r="BNY65" s="134"/>
      <c r="BNZ65" s="134"/>
      <c r="BOA65" s="134"/>
      <c r="BOB65" s="134"/>
      <c r="BOC65" s="134"/>
      <c r="BOD65" s="134"/>
      <c r="BOE65" s="134"/>
      <c r="BOF65" s="134"/>
      <c r="BOG65" s="134"/>
      <c r="BOH65" s="134"/>
      <c r="BOI65" s="134"/>
      <c r="BOJ65" s="134"/>
      <c r="BOK65" s="134"/>
      <c r="BOL65" s="134"/>
      <c r="BOM65" s="134"/>
      <c r="BON65" s="134"/>
      <c r="BOO65" s="134"/>
      <c r="BOP65" s="134"/>
      <c r="BOQ65" s="134"/>
      <c r="BOR65" s="134"/>
      <c r="BOS65" s="134"/>
      <c r="BOT65" s="134"/>
      <c r="BOU65" s="134"/>
      <c r="BOV65" s="134"/>
      <c r="BOW65" s="134"/>
      <c r="BOX65" s="134"/>
      <c r="BOY65" s="134"/>
      <c r="BOZ65" s="134"/>
      <c r="BPA65" s="134"/>
      <c r="BPB65" s="134"/>
      <c r="BPC65" s="134"/>
      <c r="BPD65" s="134"/>
      <c r="BPE65" s="134"/>
      <c r="BPF65" s="134"/>
      <c r="BPG65" s="134"/>
      <c r="BPH65" s="134"/>
      <c r="BPI65" s="134"/>
      <c r="BPJ65" s="134"/>
      <c r="BPK65" s="134"/>
      <c r="BPL65" s="134"/>
      <c r="BPM65" s="134"/>
      <c r="BPN65" s="134"/>
      <c r="BPO65" s="134"/>
      <c r="BPP65" s="134"/>
      <c r="BPQ65" s="134"/>
      <c r="BPR65" s="134"/>
      <c r="BPS65" s="134"/>
      <c r="BPT65" s="134"/>
      <c r="BPU65" s="134"/>
      <c r="BPV65" s="134"/>
      <c r="BPW65" s="134"/>
      <c r="BPX65" s="134"/>
      <c r="BPY65" s="134"/>
      <c r="BPZ65" s="134"/>
      <c r="BQA65" s="134"/>
      <c r="BQB65" s="134"/>
      <c r="BQC65" s="134"/>
      <c r="BQD65" s="134"/>
      <c r="BQE65" s="134"/>
      <c r="BQF65" s="134"/>
      <c r="BQG65" s="134"/>
      <c r="BQH65" s="134"/>
      <c r="BQI65" s="134"/>
      <c r="BQJ65" s="134"/>
      <c r="BQK65" s="134"/>
      <c r="BQL65" s="134"/>
      <c r="BQM65" s="134"/>
      <c r="BQN65" s="134"/>
      <c r="BQO65" s="134"/>
      <c r="BQP65" s="134"/>
      <c r="BQQ65" s="134"/>
      <c r="BQR65" s="134"/>
      <c r="BQS65" s="134"/>
      <c r="BQT65" s="134"/>
      <c r="BQU65" s="134"/>
      <c r="BQV65" s="134"/>
      <c r="BQW65" s="134"/>
      <c r="BQX65" s="134"/>
      <c r="BQY65" s="134"/>
      <c r="BQZ65" s="134"/>
      <c r="BRA65" s="134"/>
      <c r="BRB65" s="134"/>
      <c r="BRC65" s="134"/>
      <c r="BRD65" s="134"/>
      <c r="BRE65" s="134"/>
      <c r="BRF65" s="134"/>
      <c r="BRG65" s="134"/>
      <c r="BRH65" s="134"/>
      <c r="BRI65" s="134"/>
      <c r="BRJ65" s="134"/>
      <c r="BRK65" s="134"/>
      <c r="BRL65" s="134"/>
      <c r="BRM65" s="134"/>
      <c r="BRN65" s="134"/>
      <c r="BRO65" s="134"/>
      <c r="BRP65" s="134"/>
      <c r="BRQ65" s="134"/>
      <c r="BRR65" s="134"/>
      <c r="BRS65" s="134"/>
      <c r="BRT65" s="134"/>
      <c r="BRU65" s="134"/>
      <c r="BRV65" s="134"/>
      <c r="BRW65" s="134"/>
      <c r="BRX65" s="134"/>
      <c r="BRY65" s="134"/>
      <c r="BRZ65" s="134"/>
      <c r="BSA65" s="134"/>
      <c r="BSB65" s="134"/>
      <c r="BSC65" s="134"/>
      <c r="BSD65" s="134"/>
      <c r="BSE65" s="134"/>
      <c r="BSF65" s="134"/>
      <c r="BSG65" s="134"/>
      <c r="BSH65" s="134"/>
      <c r="BSI65" s="134"/>
      <c r="BSJ65" s="134"/>
      <c r="BSK65" s="134"/>
      <c r="BSL65" s="134"/>
      <c r="BSM65" s="134"/>
      <c r="BSN65" s="134"/>
      <c r="BSO65" s="134"/>
      <c r="BSP65" s="134"/>
      <c r="BSQ65" s="134"/>
      <c r="BSR65" s="134"/>
      <c r="BSS65" s="134"/>
      <c r="BST65" s="134"/>
      <c r="BSU65" s="134"/>
      <c r="BSV65" s="134"/>
      <c r="BSW65" s="134"/>
      <c r="BSX65" s="134"/>
      <c r="BSY65" s="134"/>
      <c r="BSZ65" s="134"/>
      <c r="BTA65" s="134"/>
      <c r="BTB65" s="134"/>
      <c r="BTC65" s="134"/>
      <c r="BTD65" s="134"/>
      <c r="BTE65" s="134"/>
      <c r="BTF65" s="134"/>
      <c r="BTG65" s="134"/>
      <c r="BTH65" s="134"/>
      <c r="BTI65" s="134"/>
      <c r="BTJ65" s="134"/>
      <c r="BTK65" s="134"/>
      <c r="BTL65" s="134"/>
      <c r="BTM65" s="134"/>
      <c r="BTN65" s="134"/>
      <c r="BTO65" s="134"/>
      <c r="BTP65" s="134"/>
      <c r="BTQ65" s="134"/>
      <c r="BTR65" s="134"/>
      <c r="BTS65" s="134"/>
      <c r="BTT65" s="134"/>
      <c r="BTU65" s="134"/>
      <c r="BTV65" s="134"/>
      <c r="BTW65" s="134"/>
      <c r="BTX65" s="134"/>
      <c r="BTY65" s="134"/>
      <c r="BTZ65" s="134"/>
      <c r="BUA65" s="134"/>
      <c r="BUB65" s="134"/>
      <c r="BUC65" s="134"/>
      <c r="BUD65" s="134"/>
      <c r="BUE65" s="134"/>
      <c r="BUF65" s="134"/>
      <c r="BUG65" s="134"/>
      <c r="BUH65" s="134"/>
      <c r="BUI65" s="134"/>
      <c r="BUJ65" s="134"/>
      <c r="BUK65" s="134"/>
      <c r="BUL65" s="134"/>
      <c r="BUM65" s="134"/>
      <c r="BUN65" s="134"/>
      <c r="BUO65" s="134"/>
      <c r="BUP65" s="134"/>
      <c r="BUQ65" s="134"/>
      <c r="BUR65" s="134"/>
      <c r="BUS65" s="134"/>
      <c r="BUT65" s="134"/>
      <c r="BUU65" s="134"/>
      <c r="BUV65" s="134"/>
      <c r="BUW65" s="134"/>
      <c r="BUX65" s="134"/>
      <c r="BUY65" s="134"/>
      <c r="BUZ65" s="134"/>
      <c r="BVA65" s="134"/>
      <c r="BVB65" s="134"/>
      <c r="BVC65" s="134"/>
      <c r="BVD65" s="134"/>
      <c r="BVE65" s="134"/>
      <c r="BVF65" s="134"/>
      <c r="BVG65" s="134"/>
      <c r="BVH65" s="134"/>
      <c r="BVI65" s="134"/>
      <c r="BVJ65" s="134"/>
      <c r="BVK65" s="134"/>
      <c r="BVL65" s="134"/>
      <c r="BVM65" s="134"/>
      <c r="BVN65" s="134"/>
      <c r="BVO65" s="134"/>
      <c r="BVP65" s="134"/>
      <c r="BVQ65" s="134"/>
      <c r="BVR65" s="134"/>
      <c r="BVS65" s="134"/>
      <c r="BVT65" s="134"/>
      <c r="BVU65" s="134"/>
      <c r="BVV65" s="134"/>
      <c r="BVW65" s="134"/>
      <c r="BVX65" s="134"/>
      <c r="BVY65" s="134"/>
      <c r="BVZ65" s="134"/>
      <c r="BWA65" s="134"/>
      <c r="BWB65" s="134"/>
      <c r="BWC65" s="134"/>
      <c r="BWD65" s="134"/>
      <c r="BWE65" s="134"/>
      <c r="BWF65" s="134"/>
      <c r="BWG65" s="134"/>
      <c r="BWH65" s="134"/>
      <c r="BWI65" s="134"/>
      <c r="BWJ65" s="134"/>
      <c r="BWK65" s="134"/>
      <c r="BWL65" s="134"/>
      <c r="BWM65" s="134"/>
      <c r="BWN65" s="134"/>
      <c r="BWO65" s="134"/>
      <c r="BWP65" s="134"/>
      <c r="BWQ65" s="134"/>
      <c r="BWR65" s="134"/>
      <c r="BWS65" s="134"/>
      <c r="BWT65" s="134"/>
      <c r="BWU65" s="134"/>
      <c r="BWV65" s="134"/>
      <c r="BWW65" s="134"/>
      <c r="BWX65" s="134"/>
      <c r="BWY65" s="134"/>
      <c r="BWZ65" s="134"/>
      <c r="BXA65" s="134"/>
      <c r="BXB65" s="134"/>
      <c r="BXC65" s="134"/>
      <c r="BXD65" s="134"/>
      <c r="BXE65" s="134"/>
      <c r="BXF65" s="134"/>
      <c r="BXG65" s="134"/>
      <c r="BXH65" s="134"/>
      <c r="BXI65" s="134"/>
      <c r="BXJ65" s="134"/>
      <c r="BXK65" s="134"/>
      <c r="BXL65" s="134"/>
      <c r="BXM65" s="134"/>
      <c r="BXN65" s="134"/>
      <c r="BXO65" s="134"/>
      <c r="BXP65" s="134"/>
      <c r="BXQ65" s="134"/>
      <c r="BXR65" s="134"/>
      <c r="BXS65" s="134"/>
      <c r="BXT65" s="134"/>
      <c r="BXU65" s="134"/>
      <c r="BXV65" s="134"/>
      <c r="BXW65" s="134"/>
      <c r="BXX65" s="134"/>
      <c r="BXY65" s="134"/>
      <c r="BXZ65" s="134"/>
      <c r="BYA65" s="134"/>
      <c r="BYB65" s="134"/>
      <c r="BYC65" s="134"/>
      <c r="BYD65" s="134"/>
      <c r="BYE65" s="134"/>
      <c r="BYF65" s="134"/>
      <c r="BYG65" s="134"/>
      <c r="BYH65" s="134"/>
      <c r="BYI65" s="134"/>
      <c r="BYJ65" s="134"/>
      <c r="BYK65" s="134"/>
      <c r="BYL65" s="134"/>
      <c r="BYM65" s="134"/>
      <c r="BYN65" s="134"/>
      <c r="BYO65" s="134"/>
      <c r="BYP65" s="134"/>
      <c r="BYQ65" s="134"/>
      <c r="BYR65" s="134"/>
      <c r="BYS65" s="134"/>
      <c r="BYT65" s="134"/>
      <c r="BYU65" s="134"/>
      <c r="BYV65" s="134"/>
      <c r="BYW65" s="134"/>
      <c r="BYX65" s="134"/>
      <c r="BYY65" s="134"/>
      <c r="BYZ65" s="134"/>
      <c r="BZA65" s="134"/>
      <c r="BZB65" s="134"/>
      <c r="BZC65" s="134"/>
      <c r="BZD65" s="134"/>
      <c r="BZE65" s="134"/>
      <c r="BZF65" s="134"/>
      <c r="BZG65" s="134"/>
      <c r="BZH65" s="134"/>
      <c r="BZI65" s="134"/>
      <c r="BZJ65" s="134"/>
      <c r="BZK65" s="134"/>
      <c r="BZL65" s="134"/>
      <c r="BZM65" s="134"/>
      <c r="BZN65" s="134"/>
      <c r="BZO65" s="134"/>
      <c r="BZP65" s="134"/>
      <c r="BZQ65" s="134"/>
      <c r="BZR65" s="134"/>
      <c r="BZS65" s="134"/>
      <c r="BZT65" s="134"/>
      <c r="BZU65" s="134"/>
      <c r="BZV65" s="134"/>
      <c r="BZW65" s="134"/>
      <c r="BZX65" s="134"/>
      <c r="BZY65" s="134"/>
      <c r="BZZ65" s="134"/>
      <c r="CAA65" s="134"/>
      <c r="CAB65" s="134"/>
      <c r="CAC65" s="134"/>
      <c r="CAD65" s="134"/>
      <c r="CAE65" s="134"/>
      <c r="CAF65" s="134"/>
      <c r="CAG65" s="134"/>
      <c r="CAH65" s="134"/>
      <c r="CAI65" s="134"/>
      <c r="CAJ65" s="134"/>
      <c r="CAK65" s="134"/>
      <c r="CAL65" s="134"/>
      <c r="CAM65" s="134"/>
      <c r="CAN65" s="134"/>
      <c r="CAO65" s="134"/>
      <c r="CAP65" s="134"/>
      <c r="CAQ65" s="134"/>
      <c r="CAR65" s="134"/>
      <c r="CAS65" s="134"/>
      <c r="CAT65" s="134"/>
      <c r="CAU65" s="134"/>
      <c r="CAV65" s="134"/>
      <c r="CAW65" s="134"/>
      <c r="CAX65" s="134"/>
      <c r="CAY65" s="134"/>
      <c r="CAZ65" s="134"/>
      <c r="CBA65" s="134"/>
      <c r="CBB65" s="134"/>
      <c r="CBC65" s="134"/>
      <c r="CBD65" s="134"/>
      <c r="CBE65" s="134"/>
      <c r="CBF65" s="134"/>
      <c r="CBG65" s="134"/>
      <c r="CBH65" s="134"/>
      <c r="CBI65" s="134"/>
      <c r="CBJ65" s="134"/>
      <c r="CBK65" s="134"/>
      <c r="CBL65" s="134"/>
      <c r="CBM65" s="134"/>
      <c r="CBN65" s="134"/>
      <c r="CBO65" s="134"/>
      <c r="CBP65" s="134"/>
      <c r="CBQ65" s="134"/>
      <c r="CBR65" s="134"/>
      <c r="CBS65" s="134"/>
      <c r="CBT65" s="134"/>
      <c r="CBU65" s="134"/>
      <c r="CBV65" s="134"/>
      <c r="CBW65" s="134"/>
      <c r="CBX65" s="134"/>
      <c r="CBY65" s="134"/>
      <c r="CBZ65" s="134"/>
      <c r="CCA65" s="134"/>
      <c r="CCB65" s="134"/>
      <c r="CCC65" s="134"/>
      <c r="CCD65" s="134"/>
      <c r="CCE65" s="134"/>
      <c r="CCF65" s="134"/>
      <c r="CCG65" s="134"/>
      <c r="CCH65" s="134"/>
      <c r="CCI65" s="134"/>
      <c r="CCJ65" s="134"/>
      <c r="CCK65" s="134"/>
      <c r="CCL65" s="134"/>
      <c r="CCM65" s="134"/>
      <c r="CCN65" s="134"/>
      <c r="CCO65" s="134"/>
      <c r="CCP65" s="134"/>
      <c r="CCQ65" s="134"/>
      <c r="CCR65" s="134"/>
      <c r="CCS65" s="134"/>
      <c r="CCT65" s="134"/>
      <c r="CCU65" s="134"/>
      <c r="CCV65" s="134"/>
      <c r="CCW65" s="134"/>
      <c r="CCX65" s="134"/>
      <c r="CCY65" s="134"/>
      <c r="CCZ65" s="134"/>
      <c r="CDA65" s="134"/>
      <c r="CDB65" s="134"/>
      <c r="CDC65" s="134"/>
      <c r="CDD65" s="134"/>
      <c r="CDE65" s="134"/>
      <c r="CDF65" s="134"/>
      <c r="CDG65" s="134"/>
      <c r="CDH65" s="134"/>
      <c r="CDI65" s="134"/>
      <c r="CDJ65" s="134"/>
      <c r="CDK65" s="134"/>
      <c r="CDL65" s="134"/>
      <c r="CDM65" s="134"/>
      <c r="CDN65" s="134"/>
      <c r="CDO65" s="134"/>
      <c r="CDP65" s="134"/>
      <c r="CDQ65" s="134"/>
      <c r="CDR65" s="134"/>
      <c r="CDS65" s="134"/>
      <c r="CDT65" s="134"/>
      <c r="CDU65" s="134"/>
      <c r="CDV65" s="134"/>
      <c r="CDW65" s="134"/>
      <c r="CDX65" s="134"/>
      <c r="CDY65" s="134"/>
      <c r="CDZ65" s="134"/>
      <c r="CEA65" s="134"/>
      <c r="CEB65" s="134"/>
      <c r="CEC65" s="134"/>
      <c r="CED65" s="134"/>
      <c r="CEE65" s="134"/>
      <c r="CEF65" s="134"/>
      <c r="CEG65" s="134"/>
      <c r="CEH65" s="134"/>
      <c r="CEI65" s="134"/>
      <c r="CEJ65" s="134"/>
      <c r="CEK65" s="134"/>
      <c r="CEL65" s="134"/>
      <c r="CEM65" s="134"/>
      <c r="CEN65" s="134"/>
      <c r="CEO65" s="134"/>
      <c r="CEP65" s="134"/>
      <c r="CEQ65" s="134"/>
      <c r="CER65" s="134"/>
      <c r="CES65" s="134"/>
      <c r="CET65" s="134"/>
      <c r="CEU65" s="134"/>
      <c r="CEV65" s="134"/>
      <c r="CEW65" s="134"/>
      <c r="CEX65" s="134"/>
      <c r="CEY65" s="134"/>
      <c r="CEZ65" s="134"/>
      <c r="CFA65" s="134"/>
      <c r="CFB65" s="134"/>
      <c r="CFC65" s="134"/>
      <c r="CFD65" s="134"/>
      <c r="CFE65" s="134"/>
      <c r="CFF65" s="134"/>
      <c r="CFG65" s="134"/>
      <c r="CFH65" s="134"/>
      <c r="CFI65" s="134"/>
      <c r="CFJ65" s="134"/>
      <c r="CFK65" s="134"/>
      <c r="CFL65" s="134"/>
      <c r="CFM65" s="134"/>
      <c r="CFN65" s="134"/>
      <c r="CFO65" s="134"/>
      <c r="CFP65" s="134"/>
      <c r="CFQ65" s="134"/>
      <c r="CFR65" s="134"/>
      <c r="CFS65" s="134"/>
      <c r="CFT65" s="134"/>
      <c r="CFU65" s="134"/>
      <c r="CFV65" s="134"/>
      <c r="CFW65" s="134"/>
      <c r="CFX65" s="134"/>
      <c r="CFY65" s="134"/>
      <c r="CFZ65" s="134"/>
      <c r="CGA65" s="134"/>
      <c r="CGB65" s="134"/>
      <c r="CGC65" s="134"/>
      <c r="CGD65" s="134"/>
      <c r="CGE65" s="134"/>
      <c r="CGF65" s="134"/>
      <c r="CGG65" s="134"/>
      <c r="CGH65" s="134"/>
      <c r="CGI65" s="134"/>
      <c r="CGJ65" s="134"/>
      <c r="CGK65" s="134"/>
      <c r="CGL65" s="134"/>
      <c r="CGM65" s="134"/>
      <c r="CGN65" s="134"/>
      <c r="CGO65" s="134"/>
      <c r="CGP65" s="134"/>
      <c r="CGQ65" s="134"/>
      <c r="CGR65" s="134"/>
      <c r="CGS65" s="134"/>
      <c r="CGT65" s="134"/>
      <c r="CGU65" s="134"/>
      <c r="CGV65" s="134"/>
      <c r="CGW65" s="134"/>
      <c r="CGX65" s="134"/>
      <c r="CGY65" s="134"/>
      <c r="CGZ65" s="134"/>
      <c r="CHA65" s="134"/>
      <c r="CHB65" s="134"/>
      <c r="CHC65" s="134"/>
      <c r="CHD65" s="134"/>
      <c r="CHE65" s="134"/>
      <c r="CHF65" s="134"/>
      <c r="CHG65" s="134"/>
      <c r="CHH65" s="134"/>
      <c r="CHI65" s="134"/>
      <c r="CHJ65" s="134"/>
      <c r="CHK65" s="134"/>
      <c r="CHL65" s="134"/>
      <c r="CHM65" s="134"/>
      <c r="CHN65" s="134"/>
      <c r="CHO65" s="134"/>
      <c r="CHP65" s="134"/>
      <c r="CHQ65" s="134"/>
      <c r="CHR65" s="134"/>
      <c r="CHS65" s="134"/>
      <c r="CHT65" s="134"/>
      <c r="CHU65" s="134"/>
      <c r="CHV65" s="134"/>
      <c r="CHW65" s="134"/>
      <c r="CHX65" s="134"/>
      <c r="CHY65" s="134"/>
      <c r="CHZ65" s="134"/>
      <c r="CIA65" s="134"/>
      <c r="CIB65" s="134"/>
      <c r="CIC65" s="134"/>
      <c r="CID65" s="134"/>
      <c r="CIE65" s="134"/>
      <c r="CIF65" s="134"/>
      <c r="CIG65" s="134"/>
      <c r="CIH65" s="134"/>
      <c r="CII65" s="134"/>
      <c r="CIJ65" s="134"/>
      <c r="CIK65" s="134"/>
      <c r="CIL65" s="134"/>
      <c r="CIM65" s="134"/>
      <c r="CIN65" s="134"/>
      <c r="CIO65" s="134"/>
      <c r="CIP65" s="134"/>
      <c r="CIQ65" s="134"/>
      <c r="CIR65" s="134"/>
      <c r="CIS65" s="134"/>
      <c r="CIT65" s="134"/>
      <c r="CIU65" s="134"/>
      <c r="CIV65" s="134"/>
      <c r="CIW65" s="134"/>
      <c r="CIX65" s="134"/>
      <c r="CIY65" s="134"/>
      <c r="CIZ65" s="134"/>
      <c r="CJA65" s="134"/>
      <c r="CJB65" s="134"/>
      <c r="CJC65" s="134"/>
      <c r="CJD65" s="134"/>
      <c r="CJE65" s="134"/>
      <c r="CJF65" s="134"/>
      <c r="CJG65" s="134"/>
      <c r="CJH65" s="134"/>
      <c r="CJI65" s="134"/>
      <c r="CJJ65" s="134"/>
      <c r="CJK65" s="134"/>
      <c r="CJL65" s="134"/>
      <c r="CJM65" s="134"/>
      <c r="CJN65" s="134"/>
      <c r="CJO65" s="134"/>
      <c r="CJP65" s="134"/>
      <c r="CJQ65" s="134"/>
      <c r="CJR65" s="134"/>
      <c r="CJS65" s="134"/>
      <c r="CJT65" s="134"/>
      <c r="CJU65" s="134"/>
      <c r="CJV65" s="134"/>
      <c r="CJW65" s="134"/>
      <c r="CJX65" s="134"/>
      <c r="CJY65" s="134"/>
      <c r="CJZ65" s="134"/>
      <c r="CKA65" s="134"/>
      <c r="CKB65" s="134"/>
      <c r="CKC65" s="134"/>
      <c r="CKD65" s="134"/>
      <c r="CKE65" s="134"/>
      <c r="CKF65" s="134"/>
      <c r="CKG65" s="134"/>
      <c r="CKH65" s="134"/>
      <c r="CKI65" s="134"/>
      <c r="CKJ65" s="134"/>
      <c r="CKK65" s="134"/>
      <c r="CKL65" s="134"/>
      <c r="CKM65" s="134"/>
      <c r="CKN65" s="134"/>
      <c r="CKO65" s="134"/>
      <c r="CKP65" s="134"/>
      <c r="CKQ65" s="134"/>
      <c r="CKR65" s="134"/>
      <c r="CKS65" s="134"/>
      <c r="CKT65" s="134"/>
      <c r="CKU65" s="134"/>
      <c r="CKV65" s="134"/>
      <c r="CKW65" s="134"/>
      <c r="CKX65" s="134"/>
      <c r="CKY65" s="134"/>
      <c r="CKZ65" s="134"/>
      <c r="CLA65" s="134"/>
      <c r="CLB65" s="134"/>
      <c r="CLC65" s="134"/>
      <c r="CLD65" s="134"/>
      <c r="CLE65" s="134"/>
      <c r="CLF65" s="134"/>
      <c r="CLG65" s="134"/>
      <c r="CLH65" s="134"/>
      <c r="CLI65" s="134"/>
      <c r="CLJ65" s="134"/>
      <c r="CLK65" s="134"/>
      <c r="CLL65" s="134"/>
      <c r="CLM65" s="134"/>
      <c r="CLN65" s="134"/>
      <c r="CLO65" s="134"/>
      <c r="CLP65" s="134"/>
      <c r="CLQ65" s="134"/>
      <c r="CLR65" s="134"/>
      <c r="CLS65" s="134"/>
      <c r="CLT65" s="134"/>
      <c r="CLU65" s="134"/>
      <c r="CLV65" s="134"/>
      <c r="CLW65" s="134"/>
      <c r="CLX65" s="134"/>
      <c r="CLY65" s="134"/>
      <c r="CLZ65" s="134"/>
      <c r="CMA65" s="134"/>
      <c r="CMB65" s="134"/>
      <c r="CMC65" s="134"/>
      <c r="CMD65" s="134"/>
      <c r="CME65" s="134"/>
      <c r="CMF65" s="134"/>
      <c r="CMG65" s="134"/>
      <c r="CMH65" s="134"/>
      <c r="CMI65" s="134"/>
      <c r="CMJ65" s="134"/>
      <c r="CMK65" s="134"/>
      <c r="CML65" s="134"/>
      <c r="CMM65" s="134"/>
      <c r="CMN65" s="134"/>
      <c r="CMO65" s="134"/>
      <c r="CMP65" s="134"/>
      <c r="CMQ65" s="134"/>
      <c r="CMR65" s="134"/>
      <c r="CMS65" s="134"/>
      <c r="CMT65" s="134"/>
      <c r="CMU65" s="134"/>
      <c r="CMV65" s="134"/>
      <c r="CMW65" s="134"/>
      <c r="CMX65" s="134"/>
      <c r="CMY65" s="134"/>
      <c r="CMZ65" s="134"/>
    </row>
    <row r="66" spans="1:16157" s="145" customFormat="1" ht="12.75">
      <c r="A66" s="141" t="s">
        <v>77</v>
      </c>
      <c r="B66" s="142"/>
      <c r="C66" s="142"/>
      <c r="D66" s="142">
        <v>0.25032579999999999</v>
      </c>
      <c r="E66" s="143"/>
      <c r="F66" s="143"/>
      <c r="G66" s="142">
        <f>116.0189614*B6/1000</f>
        <v>208.83413051999997</v>
      </c>
      <c r="H66" s="143">
        <f>G66/1000</f>
        <v>0.20883413051999997</v>
      </c>
      <c r="I66" s="141"/>
      <c r="J66" s="144"/>
      <c r="K66" s="141"/>
      <c r="L66" s="141" t="s">
        <v>29</v>
      </c>
      <c r="M66" s="141"/>
      <c r="N66" s="141"/>
      <c r="O66" s="141"/>
      <c r="P66" s="141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  <c r="IJ66" s="134"/>
      <c r="IK66" s="134"/>
      <c r="IL66" s="134"/>
      <c r="IM66" s="134"/>
      <c r="IN66" s="134"/>
      <c r="IO66" s="134"/>
      <c r="IP66" s="134"/>
      <c r="IQ66" s="134"/>
      <c r="IR66" s="134"/>
      <c r="IS66" s="134"/>
      <c r="IT66" s="134"/>
      <c r="IU66" s="134"/>
      <c r="IV66" s="134"/>
      <c r="IW66" s="134"/>
      <c r="IX66" s="134"/>
      <c r="IY66" s="134"/>
      <c r="IZ66" s="134"/>
      <c r="JA66" s="134"/>
      <c r="JB66" s="134"/>
      <c r="JC66" s="134"/>
      <c r="JD66" s="134"/>
      <c r="JE66" s="134"/>
      <c r="JF66" s="134"/>
      <c r="JG66" s="134"/>
      <c r="JH66" s="134"/>
      <c r="JI66" s="134"/>
      <c r="JJ66" s="134"/>
      <c r="JK66" s="134"/>
      <c r="JL66" s="134"/>
      <c r="JM66" s="134"/>
      <c r="JN66" s="134"/>
      <c r="JO66" s="134"/>
      <c r="JP66" s="134"/>
      <c r="JQ66" s="134"/>
      <c r="JR66" s="134"/>
      <c r="JS66" s="134"/>
      <c r="JT66" s="134"/>
      <c r="JU66" s="134"/>
      <c r="JV66" s="134"/>
      <c r="JW66" s="134"/>
      <c r="JX66" s="134"/>
      <c r="JY66" s="134"/>
      <c r="JZ66" s="134"/>
      <c r="KA66" s="134"/>
      <c r="KB66" s="134"/>
      <c r="KC66" s="134"/>
      <c r="KD66" s="134"/>
      <c r="KE66" s="134"/>
      <c r="KF66" s="134"/>
      <c r="KG66" s="134"/>
      <c r="KH66" s="134"/>
      <c r="KI66" s="134"/>
      <c r="KJ66" s="134"/>
      <c r="KK66" s="134"/>
      <c r="KL66" s="134"/>
      <c r="KM66" s="134"/>
      <c r="KN66" s="134"/>
      <c r="KO66" s="134"/>
      <c r="KP66" s="134"/>
      <c r="KQ66" s="134"/>
      <c r="KR66" s="134"/>
      <c r="KS66" s="134"/>
      <c r="KT66" s="134"/>
      <c r="KU66" s="134"/>
      <c r="KV66" s="134"/>
      <c r="KW66" s="134"/>
      <c r="KX66" s="134"/>
      <c r="KY66" s="134"/>
      <c r="KZ66" s="134"/>
      <c r="LA66" s="134"/>
      <c r="LB66" s="134"/>
      <c r="LC66" s="134"/>
      <c r="LD66" s="134"/>
      <c r="LE66" s="134"/>
      <c r="LF66" s="134"/>
      <c r="LG66" s="134"/>
      <c r="LH66" s="134"/>
      <c r="LI66" s="134"/>
      <c r="LJ66" s="134"/>
      <c r="LK66" s="134"/>
      <c r="LL66" s="134"/>
      <c r="LM66" s="134"/>
      <c r="LN66" s="134"/>
      <c r="LO66" s="134"/>
      <c r="LP66" s="134"/>
      <c r="LQ66" s="134"/>
      <c r="LR66" s="134"/>
      <c r="LS66" s="134"/>
      <c r="LT66" s="134"/>
      <c r="LU66" s="134"/>
      <c r="LV66" s="134"/>
      <c r="LW66" s="134"/>
      <c r="LX66" s="134"/>
      <c r="LY66" s="134"/>
      <c r="LZ66" s="134"/>
      <c r="MA66" s="134"/>
      <c r="MB66" s="134"/>
      <c r="MC66" s="134"/>
      <c r="MD66" s="134"/>
      <c r="ME66" s="134"/>
      <c r="MF66" s="134"/>
      <c r="MG66" s="134"/>
      <c r="MH66" s="134"/>
      <c r="MI66" s="134"/>
      <c r="MJ66" s="134"/>
      <c r="MK66" s="134"/>
      <c r="ML66" s="134"/>
      <c r="MM66" s="134"/>
      <c r="MN66" s="134"/>
      <c r="MO66" s="134"/>
      <c r="MP66" s="134"/>
      <c r="MQ66" s="134"/>
      <c r="MR66" s="134"/>
      <c r="MS66" s="134"/>
      <c r="MT66" s="134"/>
      <c r="MU66" s="134"/>
      <c r="MV66" s="134"/>
      <c r="MW66" s="134"/>
      <c r="MX66" s="134"/>
      <c r="MY66" s="134"/>
      <c r="MZ66" s="134"/>
      <c r="NA66" s="134"/>
      <c r="NB66" s="134"/>
      <c r="NC66" s="134"/>
      <c r="ND66" s="134"/>
      <c r="NE66" s="134"/>
      <c r="NF66" s="134"/>
      <c r="NG66" s="134"/>
      <c r="NH66" s="134"/>
      <c r="NI66" s="134"/>
      <c r="NJ66" s="134"/>
      <c r="NK66" s="134"/>
      <c r="NL66" s="134"/>
      <c r="NM66" s="134"/>
      <c r="NN66" s="134"/>
      <c r="NO66" s="134"/>
      <c r="NP66" s="134"/>
      <c r="NQ66" s="134"/>
      <c r="NR66" s="134"/>
      <c r="NS66" s="134"/>
      <c r="NT66" s="134"/>
      <c r="NU66" s="134"/>
      <c r="NV66" s="134"/>
      <c r="NW66" s="134"/>
      <c r="NX66" s="134"/>
      <c r="NY66" s="134"/>
      <c r="NZ66" s="134"/>
      <c r="OA66" s="134"/>
      <c r="OB66" s="134"/>
      <c r="OC66" s="134"/>
      <c r="OD66" s="134"/>
      <c r="OE66" s="134"/>
      <c r="OF66" s="134"/>
      <c r="OG66" s="134"/>
      <c r="OH66" s="134"/>
      <c r="OI66" s="134"/>
      <c r="OJ66" s="134"/>
      <c r="OK66" s="134"/>
      <c r="OL66" s="134"/>
      <c r="OM66" s="134"/>
      <c r="ON66" s="134"/>
      <c r="OO66" s="134"/>
      <c r="OP66" s="134"/>
      <c r="OQ66" s="134"/>
      <c r="OR66" s="134"/>
      <c r="OS66" s="134"/>
      <c r="OT66" s="134"/>
      <c r="OU66" s="134"/>
      <c r="OV66" s="134"/>
      <c r="OW66" s="134"/>
      <c r="OX66" s="134"/>
      <c r="OY66" s="134"/>
      <c r="OZ66" s="134"/>
      <c r="PA66" s="134"/>
      <c r="PB66" s="134"/>
      <c r="PC66" s="134"/>
      <c r="PD66" s="134"/>
      <c r="PE66" s="134"/>
      <c r="PF66" s="134"/>
      <c r="PG66" s="134"/>
      <c r="PH66" s="134"/>
      <c r="PI66" s="134"/>
      <c r="PJ66" s="134"/>
      <c r="PK66" s="134"/>
      <c r="PL66" s="134"/>
      <c r="PM66" s="134"/>
      <c r="PN66" s="134"/>
      <c r="PO66" s="134"/>
      <c r="PP66" s="134"/>
      <c r="PQ66" s="134"/>
      <c r="PR66" s="134"/>
      <c r="PS66" s="134"/>
      <c r="PT66" s="134"/>
      <c r="PU66" s="134"/>
      <c r="PV66" s="134"/>
      <c r="PW66" s="134"/>
      <c r="PX66" s="134"/>
      <c r="PY66" s="134"/>
      <c r="PZ66" s="134"/>
      <c r="QA66" s="134"/>
      <c r="QB66" s="134"/>
      <c r="QC66" s="134"/>
      <c r="QD66" s="134"/>
      <c r="QE66" s="134"/>
      <c r="QF66" s="134"/>
      <c r="QG66" s="134"/>
      <c r="QH66" s="134"/>
      <c r="QI66" s="134"/>
      <c r="QJ66" s="134"/>
      <c r="QK66" s="134"/>
      <c r="QL66" s="134"/>
      <c r="QM66" s="134"/>
      <c r="QN66" s="134"/>
      <c r="QO66" s="134"/>
      <c r="QP66" s="134"/>
      <c r="QQ66" s="134"/>
      <c r="QR66" s="134"/>
      <c r="QS66" s="134"/>
      <c r="QT66" s="134"/>
      <c r="QU66" s="134"/>
      <c r="QV66" s="134"/>
      <c r="QW66" s="134"/>
      <c r="QX66" s="134"/>
      <c r="QY66" s="134"/>
      <c r="QZ66" s="134"/>
      <c r="RA66" s="134"/>
      <c r="RB66" s="134"/>
      <c r="RC66" s="134"/>
      <c r="RD66" s="134"/>
      <c r="RE66" s="134"/>
      <c r="RF66" s="134"/>
      <c r="RG66" s="134"/>
      <c r="RH66" s="134"/>
      <c r="RI66" s="134"/>
      <c r="RJ66" s="134"/>
      <c r="RK66" s="134"/>
      <c r="RL66" s="134"/>
      <c r="RM66" s="134"/>
      <c r="RN66" s="134"/>
      <c r="RO66" s="134"/>
      <c r="RP66" s="134"/>
      <c r="RQ66" s="134"/>
      <c r="RR66" s="134"/>
      <c r="RS66" s="134"/>
      <c r="RT66" s="134"/>
      <c r="RU66" s="134"/>
      <c r="RV66" s="134"/>
      <c r="RW66" s="134"/>
      <c r="RX66" s="134"/>
      <c r="RY66" s="134"/>
      <c r="RZ66" s="134"/>
      <c r="SA66" s="134"/>
      <c r="SB66" s="134"/>
      <c r="SC66" s="134"/>
      <c r="SD66" s="134"/>
      <c r="SE66" s="134"/>
      <c r="SF66" s="134"/>
      <c r="SG66" s="134"/>
      <c r="SH66" s="134"/>
      <c r="SI66" s="134"/>
      <c r="SJ66" s="134"/>
      <c r="SK66" s="134"/>
      <c r="SL66" s="134"/>
      <c r="SM66" s="134"/>
      <c r="SN66" s="134"/>
      <c r="SO66" s="134"/>
      <c r="SP66" s="134"/>
      <c r="SQ66" s="134"/>
      <c r="SR66" s="134"/>
      <c r="SS66" s="134"/>
      <c r="ST66" s="134"/>
      <c r="SU66" s="134"/>
      <c r="SV66" s="134"/>
      <c r="SW66" s="134"/>
      <c r="SX66" s="134"/>
      <c r="SY66" s="134"/>
      <c r="SZ66" s="134"/>
      <c r="TA66" s="134"/>
      <c r="TB66" s="134"/>
      <c r="TC66" s="134"/>
      <c r="TD66" s="134"/>
      <c r="TE66" s="134"/>
      <c r="TF66" s="134"/>
      <c r="TG66" s="134"/>
      <c r="TH66" s="134"/>
      <c r="TI66" s="134"/>
      <c r="TJ66" s="134"/>
      <c r="TK66" s="134"/>
      <c r="TL66" s="134"/>
      <c r="TM66" s="134"/>
      <c r="TN66" s="134"/>
      <c r="TO66" s="134"/>
      <c r="TP66" s="134"/>
      <c r="TQ66" s="134"/>
      <c r="TR66" s="134"/>
      <c r="TS66" s="134"/>
      <c r="TT66" s="134"/>
      <c r="TU66" s="134"/>
      <c r="TV66" s="134"/>
      <c r="TW66" s="134"/>
      <c r="TX66" s="134"/>
      <c r="TY66" s="134"/>
      <c r="TZ66" s="134"/>
      <c r="UA66" s="134"/>
      <c r="UB66" s="134"/>
      <c r="UC66" s="134"/>
      <c r="UD66" s="134"/>
      <c r="UE66" s="134"/>
      <c r="UF66" s="134"/>
      <c r="UG66" s="134"/>
      <c r="UH66" s="134"/>
      <c r="UI66" s="134"/>
      <c r="UJ66" s="134"/>
      <c r="UK66" s="134"/>
      <c r="UL66" s="134"/>
      <c r="UM66" s="134"/>
      <c r="UN66" s="134"/>
      <c r="UO66" s="134"/>
      <c r="UP66" s="134"/>
      <c r="UQ66" s="134"/>
      <c r="UR66" s="134"/>
      <c r="US66" s="134"/>
      <c r="UT66" s="134"/>
      <c r="UU66" s="134"/>
      <c r="UV66" s="134"/>
      <c r="UW66" s="134"/>
      <c r="UX66" s="134"/>
      <c r="UY66" s="134"/>
      <c r="UZ66" s="134"/>
      <c r="VA66" s="134"/>
      <c r="VB66" s="134"/>
      <c r="VC66" s="134"/>
      <c r="VD66" s="134"/>
      <c r="VE66" s="134"/>
      <c r="VF66" s="134"/>
      <c r="VG66" s="134"/>
      <c r="VH66" s="134"/>
      <c r="VI66" s="134"/>
      <c r="VJ66" s="134"/>
      <c r="VK66" s="134"/>
      <c r="VL66" s="134"/>
      <c r="VM66" s="134"/>
      <c r="VN66" s="134"/>
      <c r="VO66" s="134"/>
      <c r="VP66" s="134"/>
      <c r="VQ66" s="134"/>
      <c r="VR66" s="134"/>
      <c r="VS66" s="134"/>
      <c r="VT66" s="134"/>
      <c r="VU66" s="134"/>
      <c r="VV66" s="134"/>
      <c r="VW66" s="134"/>
      <c r="VX66" s="134"/>
      <c r="VY66" s="134"/>
      <c r="VZ66" s="134"/>
      <c r="WA66" s="134"/>
      <c r="WB66" s="134"/>
      <c r="WC66" s="134"/>
      <c r="WD66" s="134"/>
      <c r="WE66" s="134"/>
      <c r="WF66" s="134"/>
      <c r="WG66" s="134"/>
      <c r="WH66" s="134"/>
      <c r="WI66" s="134"/>
      <c r="WJ66" s="134"/>
      <c r="WK66" s="134"/>
      <c r="WL66" s="134"/>
      <c r="WM66" s="134"/>
      <c r="WN66" s="134"/>
      <c r="WO66" s="134"/>
      <c r="WP66" s="134"/>
      <c r="WQ66" s="134"/>
      <c r="WR66" s="134"/>
      <c r="WS66" s="134"/>
      <c r="WT66" s="134"/>
      <c r="WU66" s="134"/>
      <c r="WV66" s="134"/>
      <c r="WW66" s="134"/>
      <c r="WX66" s="134"/>
      <c r="WY66" s="134"/>
      <c r="WZ66" s="134"/>
      <c r="XA66" s="134"/>
      <c r="XB66" s="134"/>
      <c r="XC66" s="134"/>
      <c r="XD66" s="134"/>
      <c r="XE66" s="134"/>
      <c r="XF66" s="134"/>
      <c r="XG66" s="134"/>
      <c r="XH66" s="134"/>
      <c r="XI66" s="134"/>
      <c r="XJ66" s="134"/>
      <c r="XK66" s="134"/>
      <c r="XL66" s="134"/>
      <c r="XM66" s="134"/>
      <c r="XN66" s="134"/>
      <c r="XO66" s="134"/>
      <c r="XP66" s="134"/>
      <c r="XQ66" s="134"/>
      <c r="XR66" s="134"/>
      <c r="XS66" s="134"/>
      <c r="XT66" s="134"/>
      <c r="XU66" s="134"/>
      <c r="XV66" s="134"/>
      <c r="XW66" s="134"/>
      <c r="XX66" s="134"/>
      <c r="XY66" s="134"/>
      <c r="XZ66" s="134"/>
      <c r="YA66" s="134"/>
      <c r="YB66" s="134"/>
      <c r="YC66" s="134"/>
      <c r="YD66" s="134"/>
      <c r="YE66" s="134"/>
      <c r="YF66" s="134"/>
      <c r="YG66" s="134"/>
      <c r="YH66" s="134"/>
      <c r="YI66" s="134"/>
      <c r="YJ66" s="134"/>
      <c r="YK66" s="134"/>
      <c r="YL66" s="134"/>
      <c r="YM66" s="134"/>
      <c r="YN66" s="134"/>
      <c r="YO66" s="134"/>
      <c r="YP66" s="134"/>
      <c r="YQ66" s="134"/>
      <c r="YR66" s="134"/>
      <c r="YS66" s="134"/>
      <c r="YT66" s="134"/>
      <c r="YU66" s="134"/>
      <c r="YV66" s="134"/>
      <c r="YW66" s="134"/>
      <c r="YX66" s="134"/>
      <c r="YY66" s="134"/>
      <c r="YZ66" s="134"/>
      <c r="ZA66" s="134"/>
      <c r="ZB66" s="134"/>
      <c r="ZC66" s="134"/>
      <c r="ZD66" s="134"/>
      <c r="ZE66" s="134"/>
      <c r="ZF66" s="134"/>
      <c r="ZG66" s="134"/>
      <c r="ZH66" s="134"/>
      <c r="ZI66" s="134"/>
      <c r="ZJ66" s="134"/>
      <c r="ZK66" s="134"/>
      <c r="ZL66" s="134"/>
      <c r="ZM66" s="134"/>
      <c r="ZN66" s="134"/>
      <c r="ZO66" s="134"/>
      <c r="ZP66" s="134"/>
      <c r="ZQ66" s="134"/>
      <c r="ZR66" s="134"/>
      <c r="ZS66" s="134"/>
      <c r="ZT66" s="134"/>
      <c r="ZU66" s="134"/>
      <c r="ZV66" s="134"/>
      <c r="ZW66" s="134"/>
      <c r="ZX66" s="134"/>
      <c r="ZY66" s="134"/>
      <c r="ZZ66" s="134"/>
      <c r="AAA66" s="134"/>
      <c r="AAB66" s="134"/>
      <c r="AAC66" s="134"/>
      <c r="AAD66" s="134"/>
      <c r="AAE66" s="134"/>
      <c r="AAF66" s="134"/>
      <c r="AAG66" s="134"/>
      <c r="AAH66" s="134"/>
      <c r="AAI66" s="134"/>
      <c r="AAJ66" s="134"/>
      <c r="AAK66" s="134"/>
      <c r="AAL66" s="134"/>
      <c r="AAM66" s="134"/>
      <c r="AAN66" s="134"/>
      <c r="AAO66" s="134"/>
      <c r="AAP66" s="134"/>
      <c r="AAQ66" s="134"/>
      <c r="AAR66" s="134"/>
      <c r="AAS66" s="134"/>
      <c r="AAT66" s="134"/>
      <c r="AAU66" s="134"/>
      <c r="AAV66" s="134"/>
      <c r="AAW66" s="134"/>
      <c r="AAX66" s="134"/>
      <c r="AAY66" s="134"/>
      <c r="AAZ66" s="134"/>
      <c r="ABA66" s="134"/>
      <c r="ABB66" s="134"/>
      <c r="ABC66" s="134"/>
      <c r="ABD66" s="134"/>
      <c r="ABE66" s="134"/>
      <c r="ABF66" s="134"/>
      <c r="ABG66" s="134"/>
      <c r="ABH66" s="134"/>
      <c r="ABI66" s="134"/>
      <c r="ABJ66" s="134"/>
      <c r="ABK66" s="134"/>
      <c r="ABL66" s="134"/>
      <c r="ABM66" s="134"/>
      <c r="ABN66" s="134"/>
      <c r="ABO66" s="134"/>
      <c r="ABP66" s="134"/>
      <c r="ABQ66" s="134"/>
      <c r="ABR66" s="134"/>
      <c r="ABS66" s="134"/>
      <c r="ABT66" s="134"/>
      <c r="ABU66" s="134"/>
      <c r="ABV66" s="134"/>
      <c r="ABW66" s="134"/>
      <c r="ABX66" s="134"/>
      <c r="ABY66" s="134"/>
      <c r="ABZ66" s="134"/>
      <c r="ACA66" s="134"/>
      <c r="ACB66" s="134"/>
      <c r="ACC66" s="134"/>
      <c r="ACD66" s="134"/>
      <c r="ACE66" s="134"/>
      <c r="ACF66" s="134"/>
      <c r="ACG66" s="134"/>
      <c r="ACH66" s="134"/>
      <c r="ACI66" s="134"/>
      <c r="ACJ66" s="134"/>
      <c r="ACK66" s="134"/>
      <c r="ACL66" s="134"/>
      <c r="ACM66" s="134"/>
      <c r="ACN66" s="134"/>
      <c r="ACO66" s="134"/>
      <c r="ACP66" s="134"/>
      <c r="ACQ66" s="134"/>
      <c r="ACR66" s="134"/>
      <c r="ACS66" s="134"/>
      <c r="ACT66" s="134"/>
      <c r="ACU66" s="134"/>
      <c r="ACV66" s="134"/>
      <c r="ACW66" s="134"/>
      <c r="ACX66" s="134"/>
      <c r="ACY66" s="134"/>
      <c r="ACZ66" s="134"/>
      <c r="ADA66" s="134"/>
      <c r="ADB66" s="134"/>
      <c r="ADC66" s="134"/>
      <c r="ADD66" s="134"/>
      <c r="ADE66" s="134"/>
      <c r="ADF66" s="134"/>
      <c r="ADG66" s="134"/>
      <c r="ADH66" s="134"/>
      <c r="ADI66" s="134"/>
      <c r="ADJ66" s="134"/>
      <c r="ADK66" s="134"/>
      <c r="ADL66" s="134"/>
      <c r="ADM66" s="134"/>
      <c r="ADN66" s="134"/>
      <c r="ADO66" s="134"/>
      <c r="ADP66" s="134"/>
      <c r="ADQ66" s="134"/>
      <c r="ADR66" s="134"/>
      <c r="ADS66" s="134"/>
      <c r="ADT66" s="134"/>
      <c r="ADU66" s="134"/>
      <c r="ADV66" s="134"/>
      <c r="ADW66" s="134"/>
      <c r="ADX66" s="134"/>
      <c r="ADY66" s="134"/>
      <c r="ADZ66" s="134"/>
      <c r="AEA66" s="134"/>
      <c r="AEB66" s="134"/>
      <c r="AEC66" s="134"/>
      <c r="AED66" s="134"/>
      <c r="AEE66" s="134"/>
      <c r="AEF66" s="134"/>
      <c r="AEG66" s="134"/>
      <c r="AEH66" s="134"/>
      <c r="AEI66" s="134"/>
      <c r="AEJ66" s="134"/>
      <c r="AEK66" s="134"/>
      <c r="AEL66" s="134"/>
      <c r="AEM66" s="134"/>
      <c r="AEN66" s="134"/>
      <c r="AEO66" s="134"/>
      <c r="AEP66" s="134"/>
      <c r="AEQ66" s="134"/>
      <c r="AER66" s="134"/>
      <c r="AES66" s="134"/>
      <c r="AET66" s="134"/>
      <c r="AEU66" s="134"/>
      <c r="AEV66" s="134"/>
      <c r="AEW66" s="134"/>
      <c r="AEX66" s="134"/>
      <c r="AEY66" s="134"/>
      <c r="AEZ66" s="134"/>
      <c r="AFA66" s="134"/>
      <c r="AFB66" s="134"/>
      <c r="AFC66" s="134"/>
      <c r="AFD66" s="134"/>
      <c r="AFE66" s="134"/>
      <c r="AFF66" s="134"/>
      <c r="AFG66" s="134"/>
      <c r="AFH66" s="134"/>
      <c r="AFI66" s="134"/>
      <c r="AFJ66" s="134"/>
      <c r="AFK66" s="134"/>
      <c r="AFL66" s="134"/>
      <c r="AFM66" s="134"/>
      <c r="AFN66" s="134"/>
      <c r="AFO66" s="134"/>
      <c r="AFP66" s="134"/>
      <c r="AFQ66" s="134"/>
      <c r="AFR66" s="134"/>
      <c r="AFS66" s="134"/>
      <c r="AFT66" s="134"/>
      <c r="AFU66" s="134"/>
      <c r="AFV66" s="134"/>
      <c r="AFW66" s="134"/>
      <c r="AFX66" s="134"/>
      <c r="AFY66" s="134"/>
      <c r="AFZ66" s="134"/>
      <c r="AGA66" s="134"/>
      <c r="AGB66" s="134"/>
      <c r="AGC66" s="134"/>
      <c r="AGD66" s="134"/>
      <c r="AGE66" s="134"/>
      <c r="AGF66" s="134"/>
      <c r="AGG66" s="134"/>
      <c r="AGH66" s="134"/>
      <c r="AGI66" s="134"/>
      <c r="AGJ66" s="134"/>
      <c r="AGK66" s="134"/>
      <c r="AGL66" s="134"/>
      <c r="AGM66" s="134"/>
      <c r="AGN66" s="134"/>
      <c r="AGO66" s="134"/>
      <c r="AGP66" s="134"/>
      <c r="AGQ66" s="134"/>
      <c r="AGR66" s="134"/>
      <c r="AGS66" s="134"/>
      <c r="AGT66" s="134"/>
      <c r="AGU66" s="134"/>
      <c r="AGV66" s="134"/>
      <c r="AGW66" s="134"/>
      <c r="AGX66" s="134"/>
      <c r="AGY66" s="134"/>
      <c r="AGZ66" s="134"/>
      <c r="AHA66" s="134"/>
      <c r="AHB66" s="134"/>
      <c r="AHC66" s="134"/>
      <c r="AHD66" s="134"/>
      <c r="AHE66" s="134"/>
      <c r="AHF66" s="134"/>
      <c r="AHG66" s="134"/>
      <c r="AHH66" s="134"/>
      <c r="AHI66" s="134"/>
      <c r="AHJ66" s="134"/>
      <c r="AHK66" s="134"/>
      <c r="AHL66" s="134"/>
      <c r="AHM66" s="134"/>
      <c r="AHN66" s="134"/>
      <c r="AHO66" s="134"/>
      <c r="AHP66" s="134"/>
      <c r="AHQ66" s="134"/>
      <c r="AHR66" s="134"/>
      <c r="AHS66" s="134"/>
      <c r="AHT66" s="134"/>
      <c r="AHU66" s="134"/>
      <c r="AHV66" s="134"/>
      <c r="AHW66" s="134"/>
      <c r="AHX66" s="134"/>
      <c r="AHY66" s="134"/>
      <c r="AHZ66" s="134"/>
      <c r="AIA66" s="134"/>
      <c r="AIB66" s="134"/>
      <c r="AIC66" s="134"/>
      <c r="AID66" s="134"/>
      <c r="AIE66" s="134"/>
      <c r="AIF66" s="134"/>
      <c r="AIG66" s="134"/>
      <c r="AIH66" s="134"/>
      <c r="AII66" s="134"/>
      <c r="AIJ66" s="134"/>
      <c r="AIK66" s="134"/>
      <c r="AIL66" s="134"/>
      <c r="AIM66" s="134"/>
      <c r="AIN66" s="134"/>
      <c r="AIO66" s="134"/>
      <c r="AIP66" s="134"/>
      <c r="AIQ66" s="134"/>
      <c r="AIR66" s="134"/>
      <c r="AIS66" s="134"/>
      <c r="AIT66" s="134"/>
      <c r="AIU66" s="134"/>
      <c r="AIV66" s="134"/>
      <c r="AIW66" s="134"/>
      <c r="AIX66" s="134"/>
      <c r="AIY66" s="134"/>
      <c r="AIZ66" s="134"/>
      <c r="AJA66" s="134"/>
      <c r="AJB66" s="134"/>
      <c r="AJC66" s="134"/>
      <c r="AJD66" s="134"/>
      <c r="AJE66" s="134"/>
      <c r="AJF66" s="134"/>
      <c r="AJG66" s="134"/>
      <c r="AJH66" s="134"/>
      <c r="AJI66" s="134"/>
      <c r="AJJ66" s="134"/>
      <c r="AJK66" s="134"/>
      <c r="AJL66" s="134"/>
      <c r="AJM66" s="134"/>
      <c r="AJN66" s="134"/>
      <c r="AJO66" s="134"/>
      <c r="AJP66" s="134"/>
      <c r="AJQ66" s="134"/>
      <c r="AJR66" s="134"/>
      <c r="AJS66" s="134"/>
      <c r="AJT66" s="134"/>
      <c r="AJU66" s="134"/>
      <c r="AJV66" s="134"/>
      <c r="AJW66" s="134"/>
      <c r="AJX66" s="134"/>
      <c r="AJY66" s="134"/>
      <c r="AJZ66" s="134"/>
      <c r="AKA66" s="134"/>
      <c r="AKB66" s="134"/>
      <c r="AKC66" s="134"/>
      <c r="AKD66" s="134"/>
      <c r="AKE66" s="134"/>
      <c r="AKF66" s="134"/>
      <c r="AKG66" s="134"/>
      <c r="AKH66" s="134"/>
      <c r="AKI66" s="134"/>
      <c r="AKJ66" s="134"/>
      <c r="AKK66" s="134"/>
      <c r="AKL66" s="134"/>
      <c r="AKM66" s="134"/>
      <c r="AKN66" s="134"/>
      <c r="AKO66" s="134"/>
      <c r="AKP66" s="134"/>
      <c r="AKQ66" s="134"/>
      <c r="AKR66" s="134"/>
      <c r="AKS66" s="134"/>
      <c r="AKT66" s="134"/>
      <c r="AKU66" s="134"/>
      <c r="AKV66" s="134"/>
      <c r="AKW66" s="134"/>
      <c r="AKX66" s="134"/>
      <c r="AKY66" s="134"/>
      <c r="AKZ66" s="134"/>
      <c r="ALA66" s="134"/>
      <c r="ALB66" s="134"/>
      <c r="ALC66" s="134"/>
      <c r="ALD66" s="134"/>
      <c r="ALE66" s="134"/>
      <c r="ALF66" s="134"/>
      <c r="ALG66" s="134"/>
      <c r="ALH66" s="134"/>
      <c r="ALI66" s="134"/>
      <c r="ALJ66" s="134"/>
      <c r="ALK66" s="134"/>
      <c r="ALL66" s="134"/>
      <c r="ALM66" s="134"/>
      <c r="ALN66" s="134"/>
      <c r="ALO66" s="134"/>
      <c r="ALP66" s="134"/>
      <c r="ALQ66" s="134"/>
      <c r="ALR66" s="134"/>
      <c r="ALS66" s="134"/>
      <c r="ALT66" s="134"/>
      <c r="ALU66" s="134"/>
      <c r="ALV66" s="134"/>
      <c r="ALW66" s="134"/>
      <c r="ALX66" s="134"/>
      <c r="ALY66" s="134"/>
      <c r="ALZ66" s="134"/>
      <c r="AMA66" s="134"/>
      <c r="AMB66" s="134"/>
      <c r="AMC66" s="134"/>
      <c r="AMD66" s="134"/>
      <c r="AME66" s="134"/>
      <c r="AMF66" s="134"/>
      <c r="AMG66" s="134"/>
      <c r="AMH66" s="134"/>
      <c r="AMI66" s="134"/>
      <c r="AMJ66" s="134"/>
      <c r="AMK66" s="134"/>
      <c r="AML66" s="134"/>
      <c r="AMM66" s="134"/>
      <c r="AMN66" s="134"/>
      <c r="AMO66" s="134"/>
      <c r="AMP66" s="134"/>
      <c r="AMQ66" s="134"/>
      <c r="AMR66" s="134"/>
      <c r="AMS66" s="134"/>
      <c r="AMT66" s="134"/>
      <c r="AMU66" s="134"/>
      <c r="AMV66" s="134"/>
      <c r="AMW66" s="134"/>
      <c r="AMX66" s="134"/>
      <c r="AMY66" s="134"/>
      <c r="AMZ66" s="134"/>
      <c r="ANA66" s="134"/>
      <c r="ANB66" s="134"/>
      <c r="ANC66" s="134"/>
      <c r="AND66" s="134"/>
      <c r="ANE66" s="134"/>
      <c r="ANF66" s="134"/>
      <c r="ANG66" s="134"/>
      <c r="ANH66" s="134"/>
      <c r="ANI66" s="134"/>
      <c r="ANJ66" s="134"/>
      <c r="ANK66" s="134"/>
      <c r="ANL66" s="134"/>
      <c r="ANM66" s="134"/>
      <c r="ANN66" s="134"/>
      <c r="ANO66" s="134"/>
      <c r="ANP66" s="134"/>
      <c r="ANQ66" s="134"/>
      <c r="ANR66" s="134"/>
      <c r="ANS66" s="134"/>
      <c r="ANT66" s="134"/>
      <c r="ANU66" s="134"/>
      <c r="ANV66" s="134"/>
      <c r="ANW66" s="134"/>
      <c r="ANX66" s="134"/>
      <c r="ANY66" s="134"/>
      <c r="ANZ66" s="134"/>
      <c r="AOA66" s="134"/>
      <c r="AOB66" s="134"/>
      <c r="AOC66" s="134"/>
      <c r="AOD66" s="134"/>
      <c r="AOE66" s="134"/>
      <c r="AOF66" s="134"/>
      <c r="AOG66" s="134"/>
      <c r="AOH66" s="134"/>
      <c r="AOI66" s="134"/>
      <c r="AOJ66" s="134"/>
      <c r="AOK66" s="134"/>
      <c r="AOL66" s="134"/>
      <c r="AOM66" s="134"/>
      <c r="AON66" s="134"/>
      <c r="AOO66" s="134"/>
      <c r="AOP66" s="134"/>
      <c r="AOQ66" s="134"/>
      <c r="AOR66" s="134"/>
      <c r="AOS66" s="134"/>
      <c r="AOT66" s="134"/>
      <c r="AOU66" s="134"/>
      <c r="AOV66" s="134"/>
      <c r="AOW66" s="134"/>
      <c r="AOX66" s="134"/>
      <c r="AOY66" s="134"/>
      <c r="AOZ66" s="134"/>
      <c r="APA66" s="134"/>
      <c r="APB66" s="134"/>
      <c r="APC66" s="134"/>
      <c r="APD66" s="134"/>
      <c r="APE66" s="134"/>
      <c r="APF66" s="134"/>
      <c r="APG66" s="134"/>
      <c r="APH66" s="134"/>
      <c r="API66" s="134"/>
      <c r="APJ66" s="134"/>
      <c r="APK66" s="134"/>
      <c r="APL66" s="134"/>
      <c r="APM66" s="134"/>
      <c r="APN66" s="134"/>
      <c r="APO66" s="134"/>
      <c r="APP66" s="134"/>
      <c r="APQ66" s="134"/>
      <c r="APR66" s="134"/>
      <c r="APS66" s="134"/>
      <c r="APT66" s="134"/>
      <c r="APU66" s="134"/>
      <c r="APV66" s="134"/>
      <c r="APW66" s="134"/>
      <c r="APX66" s="134"/>
      <c r="APY66" s="134"/>
      <c r="APZ66" s="134"/>
      <c r="AQA66" s="134"/>
      <c r="AQB66" s="134"/>
      <c r="AQC66" s="134"/>
      <c r="AQD66" s="134"/>
      <c r="AQE66" s="134"/>
      <c r="AQF66" s="134"/>
      <c r="AQG66" s="134"/>
      <c r="AQH66" s="134"/>
      <c r="AQI66" s="134"/>
      <c r="AQJ66" s="134"/>
      <c r="AQK66" s="134"/>
      <c r="AQL66" s="134"/>
      <c r="AQM66" s="134"/>
      <c r="AQN66" s="134"/>
      <c r="AQO66" s="134"/>
      <c r="AQP66" s="134"/>
      <c r="AQQ66" s="134"/>
      <c r="AQR66" s="134"/>
      <c r="AQS66" s="134"/>
      <c r="AQT66" s="134"/>
      <c r="AQU66" s="134"/>
      <c r="AQV66" s="134"/>
      <c r="AQW66" s="134"/>
      <c r="AQX66" s="134"/>
      <c r="AQY66" s="134"/>
      <c r="AQZ66" s="134"/>
      <c r="ARA66" s="134"/>
      <c r="ARB66" s="134"/>
      <c r="ARC66" s="134"/>
      <c r="ARD66" s="134"/>
      <c r="ARE66" s="134"/>
      <c r="ARF66" s="134"/>
      <c r="ARG66" s="134"/>
      <c r="ARH66" s="134"/>
      <c r="ARI66" s="134"/>
      <c r="ARJ66" s="134"/>
      <c r="ARK66" s="134"/>
      <c r="ARL66" s="134"/>
      <c r="ARM66" s="134"/>
      <c r="ARN66" s="134"/>
      <c r="ARO66" s="134"/>
      <c r="ARP66" s="134"/>
      <c r="ARQ66" s="134"/>
      <c r="ARR66" s="134"/>
      <c r="ARS66" s="134"/>
      <c r="ART66" s="134"/>
      <c r="ARU66" s="134"/>
      <c r="ARV66" s="134"/>
      <c r="ARW66" s="134"/>
      <c r="ARX66" s="134"/>
      <c r="ARY66" s="134"/>
      <c r="ARZ66" s="134"/>
      <c r="ASA66" s="134"/>
      <c r="ASB66" s="134"/>
      <c r="ASC66" s="134"/>
      <c r="ASD66" s="134"/>
      <c r="ASE66" s="134"/>
      <c r="ASF66" s="134"/>
      <c r="ASG66" s="134"/>
      <c r="ASH66" s="134"/>
      <c r="ASI66" s="134"/>
      <c r="ASJ66" s="134"/>
      <c r="ASK66" s="134"/>
      <c r="ASL66" s="134"/>
      <c r="ASM66" s="134"/>
      <c r="ASN66" s="134"/>
      <c r="ASO66" s="134"/>
      <c r="ASP66" s="134"/>
      <c r="ASQ66" s="134"/>
      <c r="ASR66" s="134"/>
      <c r="ASS66" s="134"/>
      <c r="AST66" s="134"/>
      <c r="ASU66" s="134"/>
      <c r="ASV66" s="134"/>
      <c r="ASW66" s="134"/>
      <c r="ASX66" s="134"/>
      <c r="ASY66" s="134"/>
      <c r="ASZ66" s="134"/>
      <c r="ATA66" s="134"/>
      <c r="ATB66" s="134"/>
      <c r="ATC66" s="134"/>
      <c r="ATD66" s="134"/>
      <c r="ATE66" s="134"/>
      <c r="ATF66" s="134"/>
      <c r="ATG66" s="134"/>
      <c r="ATH66" s="134"/>
      <c r="ATI66" s="134"/>
      <c r="ATJ66" s="134"/>
      <c r="ATK66" s="134"/>
      <c r="ATL66" s="134"/>
      <c r="ATM66" s="134"/>
      <c r="ATN66" s="134"/>
      <c r="ATO66" s="134"/>
      <c r="ATP66" s="134"/>
      <c r="ATQ66" s="134"/>
      <c r="ATR66" s="134"/>
      <c r="ATS66" s="134"/>
      <c r="ATT66" s="134"/>
      <c r="ATU66" s="134"/>
      <c r="ATV66" s="134"/>
      <c r="ATW66" s="134"/>
      <c r="ATX66" s="134"/>
      <c r="ATY66" s="134"/>
      <c r="ATZ66" s="134"/>
      <c r="AUA66" s="134"/>
      <c r="AUB66" s="134"/>
      <c r="AUC66" s="134"/>
      <c r="AUD66" s="134"/>
      <c r="AUE66" s="134"/>
      <c r="AUF66" s="134"/>
      <c r="AUG66" s="134"/>
      <c r="AUH66" s="134"/>
      <c r="AUI66" s="134"/>
      <c r="AUJ66" s="134"/>
      <c r="AUK66" s="134"/>
      <c r="AUL66" s="134"/>
      <c r="AUM66" s="134"/>
      <c r="AUN66" s="134"/>
      <c r="AUO66" s="134"/>
      <c r="AUP66" s="134"/>
      <c r="AUQ66" s="134"/>
      <c r="AUR66" s="134"/>
      <c r="AUS66" s="134"/>
      <c r="AUT66" s="134"/>
      <c r="AUU66" s="134"/>
      <c r="AUV66" s="134"/>
      <c r="AUW66" s="134"/>
      <c r="AUX66" s="134"/>
      <c r="AUY66" s="134"/>
      <c r="AUZ66" s="134"/>
      <c r="AVA66" s="134"/>
      <c r="AVB66" s="134"/>
      <c r="AVC66" s="134"/>
      <c r="AVD66" s="134"/>
      <c r="AVE66" s="134"/>
      <c r="AVF66" s="134"/>
      <c r="AVG66" s="134"/>
      <c r="AVH66" s="134"/>
      <c r="AVI66" s="134"/>
      <c r="AVJ66" s="134"/>
      <c r="AVK66" s="134"/>
      <c r="AVL66" s="134"/>
      <c r="AVM66" s="134"/>
      <c r="AVN66" s="134"/>
      <c r="AVO66" s="134"/>
      <c r="AVP66" s="134"/>
      <c r="AVQ66" s="134"/>
      <c r="AVR66" s="134"/>
      <c r="AVS66" s="134"/>
      <c r="AVT66" s="134"/>
      <c r="AVU66" s="134"/>
      <c r="AVV66" s="134"/>
      <c r="AVW66" s="134"/>
      <c r="AVX66" s="134"/>
      <c r="AVY66" s="134"/>
      <c r="AVZ66" s="134"/>
      <c r="AWA66" s="134"/>
      <c r="AWB66" s="134"/>
      <c r="AWC66" s="134"/>
      <c r="AWD66" s="134"/>
      <c r="AWE66" s="134"/>
      <c r="AWF66" s="134"/>
      <c r="AWG66" s="134"/>
      <c r="AWH66" s="134"/>
      <c r="AWI66" s="134"/>
      <c r="AWJ66" s="134"/>
      <c r="AWK66" s="134"/>
      <c r="AWL66" s="134"/>
      <c r="AWM66" s="134"/>
      <c r="AWN66" s="134"/>
      <c r="AWO66" s="134"/>
      <c r="AWP66" s="134"/>
      <c r="AWQ66" s="134"/>
      <c r="AWR66" s="134"/>
      <c r="AWS66" s="134"/>
      <c r="AWT66" s="134"/>
      <c r="AWU66" s="134"/>
      <c r="AWV66" s="134"/>
      <c r="AWW66" s="134"/>
      <c r="AWX66" s="134"/>
      <c r="AWY66" s="134"/>
      <c r="AWZ66" s="134"/>
      <c r="AXA66" s="134"/>
      <c r="AXB66" s="134"/>
      <c r="AXC66" s="134"/>
      <c r="AXD66" s="134"/>
      <c r="AXE66" s="134"/>
      <c r="AXF66" s="134"/>
      <c r="AXG66" s="134"/>
      <c r="AXH66" s="134"/>
      <c r="AXI66" s="134"/>
      <c r="AXJ66" s="134"/>
      <c r="AXK66" s="134"/>
      <c r="AXL66" s="134"/>
      <c r="AXM66" s="134"/>
      <c r="AXN66" s="134"/>
      <c r="AXO66" s="134"/>
      <c r="AXP66" s="134"/>
      <c r="AXQ66" s="134"/>
      <c r="AXR66" s="134"/>
      <c r="AXS66" s="134"/>
      <c r="AXT66" s="134"/>
      <c r="AXU66" s="134"/>
      <c r="AXV66" s="134"/>
      <c r="AXW66" s="134"/>
      <c r="AXX66" s="134"/>
      <c r="AXY66" s="134"/>
      <c r="AXZ66" s="134"/>
      <c r="AYA66" s="134"/>
      <c r="AYB66" s="134"/>
      <c r="AYC66" s="134"/>
      <c r="AYD66" s="134"/>
      <c r="AYE66" s="134"/>
      <c r="AYF66" s="134"/>
      <c r="AYG66" s="134"/>
      <c r="AYH66" s="134"/>
      <c r="AYI66" s="134"/>
      <c r="AYJ66" s="134"/>
      <c r="AYK66" s="134"/>
      <c r="AYL66" s="134"/>
      <c r="AYM66" s="134"/>
      <c r="AYN66" s="134"/>
      <c r="AYO66" s="134"/>
      <c r="AYP66" s="134"/>
      <c r="AYQ66" s="134"/>
      <c r="AYR66" s="134"/>
      <c r="AYS66" s="134"/>
      <c r="AYT66" s="134"/>
      <c r="AYU66" s="134"/>
      <c r="AYV66" s="134"/>
      <c r="AYW66" s="134"/>
      <c r="AYX66" s="134"/>
      <c r="AYY66" s="134"/>
      <c r="AYZ66" s="134"/>
      <c r="AZA66" s="134"/>
      <c r="AZB66" s="134"/>
      <c r="AZC66" s="134"/>
      <c r="AZD66" s="134"/>
      <c r="AZE66" s="134"/>
      <c r="AZF66" s="134"/>
      <c r="AZG66" s="134"/>
      <c r="AZH66" s="134"/>
      <c r="AZI66" s="134"/>
      <c r="AZJ66" s="134"/>
      <c r="AZK66" s="134"/>
      <c r="AZL66" s="134"/>
      <c r="AZM66" s="134"/>
      <c r="AZN66" s="134"/>
      <c r="AZO66" s="134"/>
      <c r="AZP66" s="134"/>
      <c r="AZQ66" s="134"/>
      <c r="AZR66" s="134"/>
      <c r="AZS66" s="134"/>
      <c r="AZT66" s="134"/>
      <c r="AZU66" s="134"/>
      <c r="AZV66" s="134"/>
      <c r="AZW66" s="134"/>
      <c r="AZX66" s="134"/>
      <c r="AZY66" s="134"/>
      <c r="AZZ66" s="134"/>
      <c r="BAA66" s="134"/>
      <c r="BAB66" s="134"/>
      <c r="BAC66" s="134"/>
      <c r="BAD66" s="134"/>
      <c r="BAE66" s="134"/>
      <c r="BAF66" s="134"/>
      <c r="BAG66" s="134"/>
      <c r="BAH66" s="134"/>
      <c r="BAI66" s="134"/>
      <c r="BAJ66" s="134"/>
      <c r="BAK66" s="134"/>
      <c r="BAL66" s="134"/>
      <c r="BAM66" s="134"/>
      <c r="BAN66" s="134"/>
      <c r="BAO66" s="134"/>
      <c r="BAP66" s="134"/>
      <c r="BAQ66" s="134"/>
      <c r="BAR66" s="134"/>
      <c r="BAS66" s="134"/>
      <c r="BAT66" s="134"/>
      <c r="BAU66" s="134"/>
      <c r="BAV66" s="134"/>
      <c r="BAW66" s="134"/>
      <c r="BAX66" s="134"/>
      <c r="BAY66" s="134"/>
      <c r="BAZ66" s="134"/>
      <c r="BBA66" s="134"/>
      <c r="BBB66" s="134"/>
      <c r="BBC66" s="134"/>
      <c r="BBD66" s="134"/>
      <c r="BBE66" s="134"/>
      <c r="BBF66" s="134"/>
      <c r="BBG66" s="134"/>
      <c r="BBH66" s="134"/>
      <c r="BBI66" s="134"/>
      <c r="BBJ66" s="134"/>
      <c r="BBK66" s="134"/>
      <c r="BBL66" s="134"/>
      <c r="BBM66" s="134"/>
      <c r="BBN66" s="134"/>
      <c r="BBO66" s="134"/>
      <c r="BBP66" s="134"/>
      <c r="BBQ66" s="134"/>
      <c r="BBR66" s="134"/>
      <c r="BBS66" s="134"/>
      <c r="BBT66" s="134"/>
      <c r="BBU66" s="134"/>
      <c r="BBV66" s="134"/>
      <c r="BBW66" s="134"/>
      <c r="BBX66" s="134"/>
      <c r="BBY66" s="134"/>
      <c r="BBZ66" s="134"/>
      <c r="BCA66" s="134"/>
      <c r="BCB66" s="134"/>
      <c r="BCC66" s="134"/>
      <c r="BCD66" s="134"/>
      <c r="BCE66" s="134"/>
      <c r="BCF66" s="134"/>
      <c r="BCG66" s="134"/>
      <c r="BCH66" s="134"/>
      <c r="BCI66" s="134"/>
      <c r="BCJ66" s="134"/>
      <c r="BCK66" s="134"/>
      <c r="BCL66" s="134"/>
      <c r="BCM66" s="134"/>
      <c r="BCN66" s="134"/>
      <c r="BCO66" s="134"/>
      <c r="BCP66" s="134"/>
      <c r="BCQ66" s="134"/>
      <c r="BCR66" s="134"/>
      <c r="BCS66" s="134"/>
      <c r="BCT66" s="134"/>
      <c r="BCU66" s="134"/>
      <c r="BCV66" s="134"/>
      <c r="BCW66" s="134"/>
      <c r="BCX66" s="134"/>
      <c r="BCY66" s="134"/>
      <c r="BCZ66" s="134"/>
      <c r="BDA66" s="134"/>
      <c r="BDB66" s="134"/>
      <c r="BDC66" s="134"/>
      <c r="BDD66" s="134"/>
      <c r="BDE66" s="134"/>
      <c r="BDF66" s="134"/>
      <c r="BDG66" s="134"/>
      <c r="BDH66" s="134"/>
      <c r="BDI66" s="134"/>
      <c r="BDJ66" s="134"/>
      <c r="BDK66" s="134"/>
      <c r="BDL66" s="134"/>
      <c r="BDM66" s="134"/>
      <c r="BDN66" s="134"/>
      <c r="BDO66" s="134"/>
      <c r="BDP66" s="134"/>
      <c r="BDQ66" s="134"/>
      <c r="BDR66" s="134"/>
      <c r="BDS66" s="134"/>
      <c r="BDT66" s="134"/>
      <c r="BDU66" s="134"/>
      <c r="BDV66" s="134"/>
      <c r="BDW66" s="134"/>
      <c r="BDX66" s="134"/>
      <c r="BDY66" s="134"/>
      <c r="BDZ66" s="134"/>
      <c r="BEA66" s="134"/>
      <c r="BEB66" s="134"/>
      <c r="BEC66" s="134"/>
      <c r="BED66" s="134"/>
      <c r="BEE66" s="134"/>
      <c r="BEF66" s="134"/>
      <c r="BEG66" s="134"/>
      <c r="BEH66" s="134"/>
      <c r="BEI66" s="134"/>
      <c r="BEJ66" s="134"/>
      <c r="BEK66" s="134"/>
      <c r="BEL66" s="134"/>
      <c r="BEM66" s="134"/>
      <c r="BEN66" s="134"/>
      <c r="BEO66" s="134"/>
      <c r="BEP66" s="134"/>
      <c r="BEQ66" s="134"/>
      <c r="BER66" s="134"/>
      <c r="BES66" s="134"/>
      <c r="BET66" s="134"/>
      <c r="BEU66" s="134"/>
      <c r="BEV66" s="134"/>
      <c r="BEW66" s="134"/>
      <c r="BEX66" s="134"/>
      <c r="BEY66" s="134"/>
      <c r="BEZ66" s="134"/>
      <c r="BFA66" s="134"/>
      <c r="BFB66" s="134"/>
      <c r="BFC66" s="134"/>
      <c r="BFD66" s="134"/>
      <c r="BFE66" s="134"/>
      <c r="BFF66" s="134"/>
      <c r="BFG66" s="134"/>
      <c r="BFH66" s="134"/>
      <c r="BFI66" s="134"/>
      <c r="BFJ66" s="134"/>
      <c r="BFK66" s="134"/>
      <c r="BFL66" s="134"/>
      <c r="BFM66" s="134"/>
      <c r="BFN66" s="134"/>
      <c r="BFO66" s="134"/>
      <c r="BFP66" s="134"/>
      <c r="BFQ66" s="134"/>
      <c r="BFR66" s="134"/>
      <c r="BFS66" s="134"/>
      <c r="BFT66" s="134"/>
      <c r="BFU66" s="134"/>
      <c r="BFV66" s="134"/>
      <c r="BFW66" s="134"/>
      <c r="BFX66" s="134"/>
      <c r="BFY66" s="134"/>
      <c r="BFZ66" s="134"/>
      <c r="BGA66" s="134"/>
      <c r="BGB66" s="134"/>
      <c r="BGC66" s="134"/>
      <c r="BGD66" s="134"/>
      <c r="BGE66" s="134"/>
      <c r="BGF66" s="134"/>
      <c r="BGG66" s="134"/>
      <c r="BGH66" s="134"/>
      <c r="BGI66" s="134"/>
      <c r="BGJ66" s="134"/>
      <c r="BGK66" s="134"/>
      <c r="BGL66" s="134"/>
      <c r="BGM66" s="134"/>
      <c r="BGN66" s="134"/>
      <c r="BGO66" s="134"/>
      <c r="BGP66" s="134"/>
      <c r="BGQ66" s="134"/>
      <c r="BGR66" s="134"/>
      <c r="BGS66" s="134"/>
      <c r="BGT66" s="134"/>
      <c r="BGU66" s="134"/>
      <c r="BGV66" s="134"/>
      <c r="BGW66" s="134"/>
      <c r="BGX66" s="134"/>
      <c r="BGY66" s="134"/>
      <c r="BGZ66" s="134"/>
      <c r="BHA66" s="134"/>
      <c r="BHB66" s="134"/>
      <c r="BHC66" s="134"/>
      <c r="BHD66" s="134"/>
      <c r="BHE66" s="134"/>
      <c r="BHF66" s="134"/>
      <c r="BHG66" s="134"/>
      <c r="BHH66" s="134"/>
      <c r="BHI66" s="134"/>
      <c r="BHJ66" s="134"/>
      <c r="BHK66" s="134"/>
      <c r="BHL66" s="134"/>
      <c r="BHM66" s="134"/>
      <c r="BHN66" s="134"/>
      <c r="BHO66" s="134"/>
      <c r="BHP66" s="134"/>
      <c r="BHQ66" s="134"/>
      <c r="BHR66" s="134"/>
      <c r="BHS66" s="134"/>
      <c r="BHT66" s="134"/>
      <c r="BHU66" s="134"/>
      <c r="BHV66" s="134"/>
      <c r="BHW66" s="134"/>
      <c r="BHX66" s="134"/>
      <c r="BHY66" s="134"/>
      <c r="BHZ66" s="134"/>
      <c r="BIA66" s="134"/>
      <c r="BIB66" s="134"/>
      <c r="BIC66" s="134"/>
      <c r="BID66" s="134"/>
      <c r="BIE66" s="134"/>
      <c r="BIF66" s="134"/>
      <c r="BIG66" s="134"/>
      <c r="BIH66" s="134"/>
      <c r="BII66" s="134"/>
      <c r="BIJ66" s="134"/>
      <c r="BIK66" s="134"/>
      <c r="BIL66" s="134"/>
      <c r="BIM66" s="134"/>
      <c r="BIN66" s="134"/>
      <c r="BIO66" s="134"/>
      <c r="BIP66" s="134"/>
      <c r="BIQ66" s="134"/>
      <c r="BIR66" s="134"/>
      <c r="BIS66" s="134"/>
      <c r="BIT66" s="134"/>
      <c r="BIU66" s="134"/>
      <c r="BIV66" s="134"/>
      <c r="BIW66" s="134"/>
      <c r="BIX66" s="134"/>
      <c r="BIY66" s="134"/>
      <c r="BIZ66" s="134"/>
      <c r="BJA66" s="134"/>
      <c r="BJB66" s="134"/>
      <c r="BJC66" s="134"/>
      <c r="BJD66" s="134"/>
      <c r="BJE66" s="134"/>
      <c r="BJF66" s="134"/>
      <c r="BJG66" s="134"/>
      <c r="BJH66" s="134"/>
      <c r="BJI66" s="134"/>
      <c r="BJJ66" s="134"/>
      <c r="BJK66" s="134"/>
      <c r="BJL66" s="134"/>
      <c r="BJM66" s="134"/>
      <c r="BJN66" s="134"/>
      <c r="BJO66" s="134"/>
      <c r="BJP66" s="134"/>
      <c r="BJQ66" s="134"/>
      <c r="BJR66" s="134"/>
      <c r="BJS66" s="134"/>
      <c r="BJT66" s="134"/>
      <c r="BJU66" s="134"/>
      <c r="BJV66" s="134"/>
      <c r="BJW66" s="134"/>
      <c r="BJX66" s="134"/>
      <c r="BJY66" s="134"/>
      <c r="BJZ66" s="134"/>
      <c r="BKA66" s="134"/>
      <c r="BKB66" s="134"/>
      <c r="BKC66" s="134"/>
      <c r="BKD66" s="134"/>
      <c r="BKE66" s="134"/>
      <c r="BKF66" s="134"/>
      <c r="BKG66" s="134"/>
      <c r="BKH66" s="134"/>
      <c r="BKI66" s="134"/>
      <c r="BKJ66" s="134"/>
      <c r="BKK66" s="134"/>
      <c r="BKL66" s="134"/>
      <c r="BKM66" s="134"/>
      <c r="BKN66" s="134"/>
      <c r="BKO66" s="134"/>
      <c r="BKP66" s="134"/>
      <c r="BKQ66" s="134"/>
      <c r="BKR66" s="134"/>
      <c r="BKS66" s="134"/>
      <c r="BKT66" s="134"/>
      <c r="BKU66" s="134"/>
      <c r="BKV66" s="134"/>
      <c r="BKW66" s="134"/>
      <c r="BKX66" s="134"/>
      <c r="BKY66" s="134"/>
      <c r="BKZ66" s="134"/>
      <c r="BLA66" s="134"/>
      <c r="BLB66" s="134"/>
      <c r="BLC66" s="134"/>
      <c r="BLD66" s="134"/>
      <c r="BLE66" s="134"/>
      <c r="BLF66" s="134"/>
      <c r="BLG66" s="134"/>
      <c r="BLH66" s="134"/>
      <c r="BLI66" s="134"/>
      <c r="BLJ66" s="134"/>
      <c r="BLK66" s="134"/>
      <c r="BLL66" s="134"/>
      <c r="BLM66" s="134"/>
      <c r="BLN66" s="134"/>
      <c r="BLO66" s="134"/>
      <c r="BLP66" s="134"/>
      <c r="BLQ66" s="134"/>
      <c r="BLR66" s="134"/>
      <c r="BLS66" s="134"/>
      <c r="BLT66" s="134"/>
      <c r="BLU66" s="134"/>
      <c r="BLV66" s="134"/>
      <c r="BLW66" s="134"/>
      <c r="BLX66" s="134"/>
      <c r="BLY66" s="134"/>
      <c r="BLZ66" s="134"/>
      <c r="BMA66" s="134"/>
      <c r="BMB66" s="134"/>
      <c r="BMC66" s="134"/>
      <c r="BMD66" s="134"/>
      <c r="BME66" s="134"/>
      <c r="BMF66" s="134"/>
      <c r="BMG66" s="134"/>
      <c r="BMH66" s="134"/>
      <c r="BMI66" s="134"/>
      <c r="BMJ66" s="134"/>
      <c r="BMK66" s="134"/>
      <c r="BML66" s="134"/>
      <c r="BMM66" s="134"/>
      <c r="BMN66" s="134"/>
      <c r="BMO66" s="134"/>
      <c r="BMP66" s="134"/>
      <c r="BMQ66" s="134"/>
      <c r="BMR66" s="134"/>
      <c r="BMS66" s="134"/>
      <c r="BMT66" s="134"/>
      <c r="BMU66" s="134"/>
      <c r="BMV66" s="134"/>
      <c r="BMW66" s="134"/>
      <c r="BMX66" s="134"/>
      <c r="BMY66" s="134"/>
      <c r="BMZ66" s="134"/>
      <c r="BNA66" s="134"/>
      <c r="BNB66" s="134"/>
      <c r="BNC66" s="134"/>
      <c r="BND66" s="134"/>
      <c r="BNE66" s="134"/>
      <c r="BNF66" s="134"/>
      <c r="BNG66" s="134"/>
      <c r="BNH66" s="134"/>
      <c r="BNI66" s="134"/>
      <c r="BNJ66" s="134"/>
      <c r="BNK66" s="134"/>
      <c r="BNL66" s="134"/>
      <c r="BNM66" s="134"/>
      <c r="BNN66" s="134"/>
      <c r="BNO66" s="134"/>
      <c r="BNP66" s="134"/>
      <c r="BNQ66" s="134"/>
      <c r="BNR66" s="134"/>
      <c r="BNS66" s="134"/>
      <c r="BNT66" s="134"/>
      <c r="BNU66" s="134"/>
      <c r="BNV66" s="134"/>
      <c r="BNW66" s="134"/>
      <c r="BNX66" s="134"/>
      <c r="BNY66" s="134"/>
      <c r="BNZ66" s="134"/>
      <c r="BOA66" s="134"/>
      <c r="BOB66" s="134"/>
      <c r="BOC66" s="134"/>
      <c r="BOD66" s="134"/>
      <c r="BOE66" s="134"/>
      <c r="BOF66" s="134"/>
      <c r="BOG66" s="134"/>
      <c r="BOH66" s="134"/>
      <c r="BOI66" s="134"/>
      <c r="BOJ66" s="134"/>
      <c r="BOK66" s="134"/>
      <c r="BOL66" s="134"/>
      <c r="BOM66" s="134"/>
      <c r="BON66" s="134"/>
      <c r="BOO66" s="134"/>
      <c r="BOP66" s="134"/>
      <c r="BOQ66" s="134"/>
      <c r="BOR66" s="134"/>
      <c r="BOS66" s="134"/>
      <c r="BOT66" s="134"/>
      <c r="BOU66" s="134"/>
      <c r="BOV66" s="134"/>
      <c r="BOW66" s="134"/>
      <c r="BOX66" s="134"/>
      <c r="BOY66" s="134"/>
      <c r="BOZ66" s="134"/>
      <c r="BPA66" s="134"/>
      <c r="BPB66" s="134"/>
      <c r="BPC66" s="134"/>
      <c r="BPD66" s="134"/>
      <c r="BPE66" s="134"/>
      <c r="BPF66" s="134"/>
      <c r="BPG66" s="134"/>
      <c r="BPH66" s="134"/>
      <c r="BPI66" s="134"/>
      <c r="BPJ66" s="134"/>
      <c r="BPK66" s="134"/>
      <c r="BPL66" s="134"/>
      <c r="BPM66" s="134"/>
      <c r="BPN66" s="134"/>
      <c r="BPO66" s="134"/>
      <c r="BPP66" s="134"/>
      <c r="BPQ66" s="134"/>
      <c r="BPR66" s="134"/>
      <c r="BPS66" s="134"/>
      <c r="BPT66" s="134"/>
      <c r="BPU66" s="134"/>
      <c r="BPV66" s="134"/>
      <c r="BPW66" s="134"/>
      <c r="BPX66" s="134"/>
      <c r="BPY66" s="134"/>
      <c r="BPZ66" s="134"/>
      <c r="BQA66" s="134"/>
      <c r="BQB66" s="134"/>
      <c r="BQC66" s="134"/>
      <c r="BQD66" s="134"/>
      <c r="BQE66" s="134"/>
      <c r="BQF66" s="134"/>
      <c r="BQG66" s="134"/>
      <c r="BQH66" s="134"/>
      <c r="BQI66" s="134"/>
      <c r="BQJ66" s="134"/>
      <c r="BQK66" s="134"/>
      <c r="BQL66" s="134"/>
      <c r="BQM66" s="134"/>
      <c r="BQN66" s="134"/>
      <c r="BQO66" s="134"/>
      <c r="BQP66" s="134"/>
      <c r="BQQ66" s="134"/>
      <c r="BQR66" s="134"/>
      <c r="BQS66" s="134"/>
      <c r="BQT66" s="134"/>
      <c r="BQU66" s="134"/>
      <c r="BQV66" s="134"/>
      <c r="BQW66" s="134"/>
      <c r="BQX66" s="134"/>
      <c r="BQY66" s="134"/>
      <c r="BQZ66" s="134"/>
      <c r="BRA66" s="134"/>
      <c r="BRB66" s="134"/>
      <c r="BRC66" s="134"/>
      <c r="BRD66" s="134"/>
      <c r="BRE66" s="134"/>
      <c r="BRF66" s="134"/>
      <c r="BRG66" s="134"/>
      <c r="BRH66" s="134"/>
      <c r="BRI66" s="134"/>
      <c r="BRJ66" s="134"/>
      <c r="BRK66" s="134"/>
      <c r="BRL66" s="134"/>
      <c r="BRM66" s="134"/>
      <c r="BRN66" s="134"/>
      <c r="BRO66" s="134"/>
      <c r="BRP66" s="134"/>
      <c r="BRQ66" s="134"/>
      <c r="BRR66" s="134"/>
      <c r="BRS66" s="134"/>
      <c r="BRT66" s="134"/>
      <c r="BRU66" s="134"/>
      <c r="BRV66" s="134"/>
      <c r="BRW66" s="134"/>
      <c r="BRX66" s="134"/>
      <c r="BRY66" s="134"/>
      <c r="BRZ66" s="134"/>
      <c r="BSA66" s="134"/>
      <c r="BSB66" s="134"/>
      <c r="BSC66" s="134"/>
      <c r="BSD66" s="134"/>
      <c r="BSE66" s="134"/>
      <c r="BSF66" s="134"/>
      <c r="BSG66" s="134"/>
      <c r="BSH66" s="134"/>
      <c r="BSI66" s="134"/>
      <c r="BSJ66" s="134"/>
      <c r="BSK66" s="134"/>
      <c r="BSL66" s="134"/>
      <c r="BSM66" s="134"/>
      <c r="BSN66" s="134"/>
      <c r="BSO66" s="134"/>
      <c r="BSP66" s="134"/>
      <c r="BSQ66" s="134"/>
      <c r="BSR66" s="134"/>
      <c r="BSS66" s="134"/>
      <c r="BST66" s="134"/>
      <c r="BSU66" s="134"/>
      <c r="BSV66" s="134"/>
      <c r="BSW66" s="134"/>
      <c r="BSX66" s="134"/>
      <c r="BSY66" s="134"/>
      <c r="BSZ66" s="134"/>
      <c r="BTA66" s="134"/>
      <c r="BTB66" s="134"/>
      <c r="BTC66" s="134"/>
      <c r="BTD66" s="134"/>
      <c r="BTE66" s="134"/>
      <c r="BTF66" s="134"/>
      <c r="BTG66" s="134"/>
      <c r="BTH66" s="134"/>
      <c r="BTI66" s="134"/>
      <c r="BTJ66" s="134"/>
      <c r="BTK66" s="134"/>
      <c r="BTL66" s="134"/>
      <c r="BTM66" s="134"/>
      <c r="BTN66" s="134"/>
      <c r="BTO66" s="134"/>
      <c r="BTP66" s="134"/>
      <c r="BTQ66" s="134"/>
      <c r="BTR66" s="134"/>
      <c r="BTS66" s="134"/>
      <c r="BTT66" s="134"/>
      <c r="BTU66" s="134"/>
      <c r="BTV66" s="134"/>
      <c r="BTW66" s="134"/>
      <c r="BTX66" s="134"/>
      <c r="BTY66" s="134"/>
      <c r="BTZ66" s="134"/>
      <c r="BUA66" s="134"/>
      <c r="BUB66" s="134"/>
      <c r="BUC66" s="134"/>
      <c r="BUD66" s="134"/>
      <c r="BUE66" s="134"/>
      <c r="BUF66" s="134"/>
      <c r="BUG66" s="134"/>
      <c r="BUH66" s="134"/>
      <c r="BUI66" s="134"/>
      <c r="BUJ66" s="134"/>
      <c r="BUK66" s="134"/>
      <c r="BUL66" s="134"/>
      <c r="BUM66" s="134"/>
      <c r="BUN66" s="134"/>
      <c r="BUO66" s="134"/>
      <c r="BUP66" s="134"/>
      <c r="BUQ66" s="134"/>
      <c r="BUR66" s="134"/>
      <c r="BUS66" s="134"/>
      <c r="BUT66" s="134"/>
      <c r="BUU66" s="134"/>
      <c r="BUV66" s="134"/>
      <c r="BUW66" s="134"/>
      <c r="BUX66" s="134"/>
      <c r="BUY66" s="134"/>
      <c r="BUZ66" s="134"/>
      <c r="BVA66" s="134"/>
      <c r="BVB66" s="134"/>
      <c r="BVC66" s="134"/>
      <c r="BVD66" s="134"/>
      <c r="BVE66" s="134"/>
      <c r="BVF66" s="134"/>
      <c r="BVG66" s="134"/>
      <c r="BVH66" s="134"/>
      <c r="BVI66" s="134"/>
      <c r="BVJ66" s="134"/>
      <c r="BVK66" s="134"/>
      <c r="BVL66" s="134"/>
      <c r="BVM66" s="134"/>
      <c r="BVN66" s="134"/>
      <c r="BVO66" s="134"/>
      <c r="BVP66" s="134"/>
      <c r="BVQ66" s="134"/>
      <c r="BVR66" s="134"/>
      <c r="BVS66" s="134"/>
      <c r="BVT66" s="134"/>
      <c r="BVU66" s="134"/>
      <c r="BVV66" s="134"/>
      <c r="BVW66" s="134"/>
      <c r="BVX66" s="134"/>
      <c r="BVY66" s="134"/>
      <c r="BVZ66" s="134"/>
      <c r="BWA66" s="134"/>
      <c r="BWB66" s="134"/>
      <c r="BWC66" s="134"/>
      <c r="BWD66" s="134"/>
      <c r="BWE66" s="134"/>
      <c r="BWF66" s="134"/>
      <c r="BWG66" s="134"/>
      <c r="BWH66" s="134"/>
      <c r="BWI66" s="134"/>
      <c r="BWJ66" s="134"/>
      <c r="BWK66" s="134"/>
      <c r="BWL66" s="134"/>
      <c r="BWM66" s="134"/>
      <c r="BWN66" s="134"/>
      <c r="BWO66" s="134"/>
      <c r="BWP66" s="134"/>
      <c r="BWQ66" s="134"/>
      <c r="BWR66" s="134"/>
      <c r="BWS66" s="134"/>
      <c r="BWT66" s="134"/>
      <c r="BWU66" s="134"/>
      <c r="BWV66" s="134"/>
      <c r="BWW66" s="134"/>
      <c r="BWX66" s="134"/>
      <c r="BWY66" s="134"/>
      <c r="BWZ66" s="134"/>
      <c r="BXA66" s="134"/>
      <c r="BXB66" s="134"/>
      <c r="BXC66" s="134"/>
      <c r="BXD66" s="134"/>
      <c r="BXE66" s="134"/>
      <c r="BXF66" s="134"/>
      <c r="BXG66" s="134"/>
      <c r="BXH66" s="134"/>
      <c r="BXI66" s="134"/>
      <c r="BXJ66" s="134"/>
      <c r="BXK66" s="134"/>
      <c r="BXL66" s="134"/>
      <c r="BXM66" s="134"/>
      <c r="BXN66" s="134"/>
      <c r="BXO66" s="134"/>
      <c r="BXP66" s="134"/>
      <c r="BXQ66" s="134"/>
      <c r="BXR66" s="134"/>
      <c r="BXS66" s="134"/>
      <c r="BXT66" s="134"/>
      <c r="BXU66" s="134"/>
      <c r="BXV66" s="134"/>
      <c r="BXW66" s="134"/>
      <c r="BXX66" s="134"/>
      <c r="BXY66" s="134"/>
      <c r="BXZ66" s="134"/>
      <c r="BYA66" s="134"/>
      <c r="BYB66" s="134"/>
      <c r="BYC66" s="134"/>
      <c r="BYD66" s="134"/>
      <c r="BYE66" s="134"/>
      <c r="BYF66" s="134"/>
      <c r="BYG66" s="134"/>
      <c r="BYH66" s="134"/>
      <c r="BYI66" s="134"/>
      <c r="BYJ66" s="134"/>
      <c r="BYK66" s="134"/>
      <c r="BYL66" s="134"/>
      <c r="BYM66" s="134"/>
      <c r="BYN66" s="134"/>
      <c r="BYO66" s="134"/>
      <c r="BYP66" s="134"/>
      <c r="BYQ66" s="134"/>
      <c r="BYR66" s="134"/>
      <c r="BYS66" s="134"/>
      <c r="BYT66" s="134"/>
      <c r="BYU66" s="134"/>
      <c r="BYV66" s="134"/>
      <c r="BYW66" s="134"/>
      <c r="BYX66" s="134"/>
      <c r="BYY66" s="134"/>
      <c r="BYZ66" s="134"/>
      <c r="BZA66" s="134"/>
      <c r="BZB66" s="134"/>
      <c r="BZC66" s="134"/>
      <c r="BZD66" s="134"/>
      <c r="BZE66" s="134"/>
      <c r="BZF66" s="134"/>
      <c r="BZG66" s="134"/>
      <c r="BZH66" s="134"/>
      <c r="BZI66" s="134"/>
      <c r="BZJ66" s="134"/>
      <c r="BZK66" s="134"/>
      <c r="BZL66" s="134"/>
      <c r="BZM66" s="134"/>
      <c r="BZN66" s="134"/>
      <c r="BZO66" s="134"/>
      <c r="BZP66" s="134"/>
      <c r="BZQ66" s="134"/>
      <c r="BZR66" s="134"/>
      <c r="BZS66" s="134"/>
      <c r="BZT66" s="134"/>
      <c r="BZU66" s="134"/>
      <c r="BZV66" s="134"/>
      <c r="BZW66" s="134"/>
      <c r="BZX66" s="134"/>
      <c r="BZY66" s="134"/>
      <c r="BZZ66" s="134"/>
      <c r="CAA66" s="134"/>
      <c r="CAB66" s="134"/>
      <c r="CAC66" s="134"/>
      <c r="CAD66" s="134"/>
      <c r="CAE66" s="134"/>
      <c r="CAF66" s="134"/>
      <c r="CAG66" s="134"/>
      <c r="CAH66" s="134"/>
      <c r="CAI66" s="134"/>
      <c r="CAJ66" s="134"/>
      <c r="CAK66" s="134"/>
      <c r="CAL66" s="134"/>
      <c r="CAM66" s="134"/>
      <c r="CAN66" s="134"/>
      <c r="CAO66" s="134"/>
      <c r="CAP66" s="134"/>
      <c r="CAQ66" s="134"/>
      <c r="CAR66" s="134"/>
      <c r="CAS66" s="134"/>
      <c r="CAT66" s="134"/>
      <c r="CAU66" s="134"/>
      <c r="CAV66" s="134"/>
      <c r="CAW66" s="134"/>
      <c r="CAX66" s="134"/>
      <c r="CAY66" s="134"/>
      <c r="CAZ66" s="134"/>
      <c r="CBA66" s="134"/>
      <c r="CBB66" s="134"/>
      <c r="CBC66" s="134"/>
      <c r="CBD66" s="134"/>
      <c r="CBE66" s="134"/>
      <c r="CBF66" s="134"/>
      <c r="CBG66" s="134"/>
      <c r="CBH66" s="134"/>
      <c r="CBI66" s="134"/>
      <c r="CBJ66" s="134"/>
      <c r="CBK66" s="134"/>
      <c r="CBL66" s="134"/>
      <c r="CBM66" s="134"/>
      <c r="CBN66" s="134"/>
      <c r="CBO66" s="134"/>
      <c r="CBP66" s="134"/>
      <c r="CBQ66" s="134"/>
      <c r="CBR66" s="134"/>
      <c r="CBS66" s="134"/>
      <c r="CBT66" s="134"/>
      <c r="CBU66" s="134"/>
      <c r="CBV66" s="134"/>
      <c r="CBW66" s="134"/>
      <c r="CBX66" s="134"/>
      <c r="CBY66" s="134"/>
      <c r="CBZ66" s="134"/>
      <c r="CCA66" s="134"/>
      <c r="CCB66" s="134"/>
      <c r="CCC66" s="134"/>
      <c r="CCD66" s="134"/>
      <c r="CCE66" s="134"/>
      <c r="CCF66" s="134"/>
      <c r="CCG66" s="134"/>
      <c r="CCH66" s="134"/>
      <c r="CCI66" s="134"/>
      <c r="CCJ66" s="134"/>
      <c r="CCK66" s="134"/>
      <c r="CCL66" s="134"/>
      <c r="CCM66" s="134"/>
      <c r="CCN66" s="134"/>
      <c r="CCO66" s="134"/>
      <c r="CCP66" s="134"/>
      <c r="CCQ66" s="134"/>
      <c r="CCR66" s="134"/>
      <c r="CCS66" s="134"/>
      <c r="CCT66" s="134"/>
      <c r="CCU66" s="134"/>
      <c r="CCV66" s="134"/>
      <c r="CCW66" s="134"/>
      <c r="CCX66" s="134"/>
      <c r="CCY66" s="134"/>
      <c r="CCZ66" s="134"/>
      <c r="CDA66" s="134"/>
      <c r="CDB66" s="134"/>
      <c r="CDC66" s="134"/>
      <c r="CDD66" s="134"/>
      <c r="CDE66" s="134"/>
      <c r="CDF66" s="134"/>
      <c r="CDG66" s="134"/>
      <c r="CDH66" s="134"/>
      <c r="CDI66" s="134"/>
      <c r="CDJ66" s="134"/>
      <c r="CDK66" s="134"/>
      <c r="CDL66" s="134"/>
      <c r="CDM66" s="134"/>
      <c r="CDN66" s="134"/>
      <c r="CDO66" s="134"/>
      <c r="CDP66" s="134"/>
      <c r="CDQ66" s="134"/>
      <c r="CDR66" s="134"/>
      <c r="CDS66" s="134"/>
      <c r="CDT66" s="134"/>
      <c r="CDU66" s="134"/>
      <c r="CDV66" s="134"/>
      <c r="CDW66" s="134"/>
      <c r="CDX66" s="134"/>
      <c r="CDY66" s="134"/>
      <c r="CDZ66" s="134"/>
      <c r="CEA66" s="134"/>
      <c r="CEB66" s="134"/>
      <c r="CEC66" s="134"/>
      <c r="CED66" s="134"/>
      <c r="CEE66" s="134"/>
      <c r="CEF66" s="134"/>
      <c r="CEG66" s="134"/>
      <c r="CEH66" s="134"/>
      <c r="CEI66" s="134"/>
      <c r="CEJ66" s="134"/>
      <c r="CEK66" s="134"/>
      <c r="CEL66" s="134"/>
      <c r="CEM66" s="134"/>
      <c r="CEN66" s="134"/>
      <c r="CEO66" s="134"/>
      <c r="CEP66" s="134"/>
      <c r="CEQ66" s="134"/>
      <c r="CER66" s="134"/>
      <c r="CES66" s="134"/>
      <c r="CET66" s="134"/>
      <c r="CEU66" s="134"/>
      <c r="CEV66" s="134"/>
      <c r="CEW66" s="134"/>
      <c r="CEX66" s="134"/>
      <c r="CEY66" s="134"/>
      <c r="CEZ66" s="134"/>
      <c r="CFA66" s="134"/>
      <c r="CFB66" s="134"/>
      <c r="CFC66" s="134"/>
      <c r="CFD66" s="134"/>
      <c r="CFE66" s="134"/>
      <c r="CFF66" s="134"/>
      <c r="CFG66" s="134"/>
      <c r="CFH66" s="134"/>
      <c r="CFI66" s="134"/>
      <c r="CFJ66" s="134"/>
      <c r="CFK66" s="134"/>
      <c r="CFL66" s="134"/>
      <c r="CFM66" s="134"/>
      <c r="CFN66" s="134"/>
      <c r="CFO66" s="134"/>
      <c r="CFP66" s="134"/>
      <c r="CFQ66" s="134"/>
      <c r="CFR66" s="134"/>
      <c r="CFS66" s="134"/>
      <c r="CFT66" s="134"/>
      <c r="CFU66" s="134"/>
      <c r="CFV66" s="134"/>
      <c r="CFW66" s="134"/>
      <c r="CFX66" s="134"/>
      <c r="CFY66" s="134"/>
      <c r="CFZ66" s="134"/>
      <c r="CGA66" s="134"/>
      <c r="CGB66" s="134"/>
      <c r="CGC66" s="134"/>
      <c r="CGD66" s="134"/>
      <c r="CGE66" s="134"/>
      <c r="CGF66" s="134"/>
      <c r="CGG66" s="134"/>
      <c r="CGH66" s="134"/>
      <c r="CGI66" s="134"/>
      <c r="CGJ66" s="134"/>
      <c r="CGK66" s="134"/>
      <c r="CGL66" s="134"/>
      <c r="CGM66" s="134"/>
      <c r="CGN66" s="134"/>
      <c r="CGO66" s="134"/>
      <c r="CGP66" s="134"/>
      <c r="CGQ66" s="134"/>
      <c r="CGR66" s="134"/>
      <c r="CGS66" s="134"/>
      <c r="CGT66" s="134"/>
      <c r="CGU66" s="134"/>
      <c r="CGV66" s="134"/>
      <c r="CGW66" s="134"/>
      <c r="CGX66" s="134"/>
      <c r="CGY66" s="134"/>
      <c r="CGZ66" s="134"/>
      <c r="CHA66" s="134"/>
      <c r="CHB66" s="134"/>
      <c r="CHC66" s="134"/>
      <c r="CHD66" s="134"/>
      <c r="CHE66" s="134"/>
      <c r="CHF66" s="134"/>
      <c r="CHG66" s="134"/>
      <c r="CHH66" s="134"/>
      <c r="CHI66" s="134"/>
      <c r="CHJ66" s="134"/>
      <c r="CHK66" s="134"/>
      <c r="CHL66" s="134"/>
      <c r="CHM66" s="134"/>
      <c r="CHN66" s="134"/>
      <c r="CHO66" s="134"/>
      <c r="CHP66" s="134"/>
      <c r="CHQ66" s="134"/>
      <c r="CHR66" s="134"/>
      <c r="CHS66" s="134"/>
      <c r="CHT66" s="134"/>
      <c r="CHU66" s="134"/>
      <c r="CHV66" s="134"/>
      <c r="CHW66" s="134"/>
      <c r="CHX66" s="134"/>
      <c r="CHY66" s="134"/>
      <c r="CHZ66" s="134"/>
      <c r="CIA66" s="134"/>
      <c r="CIB66" s="134"/>
      <c r="CIC66" s="134"/>
      <c r="CID66" s="134"/>
      <c r="CIE66" s="134"/>
      <c r="CIF66" s="134"/>
      <c r="CIG66" s="134"/>
      <c r="CIH66" s="134"/>
      <c r="CII66" s="134"/>
      <c r="CIJ66" s="134"/>
      <c r="CIK66" s="134"/>
      <c r="CIL66" s="134"/>
      <c r="CIM66" s="134"/>
      <c r="CIN66" s="134"/>
      <c r="CIO66" s="134"/>
      <c r="CIP66" s="134"/>
      <c r="CIQ66" s="134"/>
      <c r="CIR66" s="134"/>
      <c r="CIS66" s="134"/>
      <c r="CIT66" s="134"/>
      <c r="CIU66" s="134"/>
      <c r="CIV66" s="134"/>
      <c r="CIW66" s="134"/>
      <c r="CIX66" s="134"/>
      <c r="CIY66" s="134"/>
      <c r="CIZ66" s="134"/>
      <c r="CJA66" s="134"/>
      <c r="CJB66" s="134"/>
      <c r="CJC66" s="134"/>
      <c r="CJD66" s="134"/>
      <c r="CJE66" s="134"/>
      <c r="CJF66" s="134"/>
      <c r="CJG66" s="134"/>
      <c r="CJH66" s="134"/>
      <c r="CJI66" s="134"/>
      <c r="CJJ66" s="134"/>
      <c r="CJK66" s="134"/>
      <c r="CJL66" s="134"/>
      <c r="CJM66" s="134"/>
      <c r="CJN66" s="134"/>
      <c r="CJO66" s="134"/>
      <c r="CJP66" s="134"/>
      <c r="CJQ66" s="134"/>
      <c r="CJR66" s="134"/>
      <c r="CJS66" s="134"/>
      <c r="CJT66" s="134"/>
      <c r="CJU66" s="134"/>
      <c r="CJV66" s="134"/>
      <c r="CJW66" s="134"/>
      <c r="CJX66" s="134"/>
      <c r="CJY66" s="134"/>
      <c r="CJZ66" s="134"/>
      <c r="CKA66" s="134"/>
      <c r="CKB66" s="134"/>
      <c r="CKC66" s="134"/>
      <c r="CKD66" s="134"/>
      <c r="CKE66" s="134"/>
      <c r="CKF66" s="134"/>
      <c r="CKG66" s="134"/>
      <c r="CKH66" s="134"/>
      <c r="CKI66" s="134"/>
      <c r="CKJ66" s="134"/>
      <c r="CKK66" s="134"/>
      <c r="CKL66" s="134"/>
      <c r="CKM66" s="134"/>
      <c r="CKN66" s="134"/>
      <c r="CKO66" s="134"/>
      <c r="CKP66" s="134"/>
      <c r="CKQ66" s="134"/>
      <c r="CKR66" s="134"/>
      <c r="CKS66" s="134"/>
      <c r="CKT66" s="134"/>
      <c r="CKU66" s="134"/>
      <c r="CKV66" s="134"/>
      <c r="CKW66" s="134"/>
      <c r="CKX66" s="134"/>
      <c r="CKY66" s="134"/>
      <c r="CKZ66" s="134"/>
      <c r="CLA66" s="134"/>
      <c r="CLB66" s="134"/>
      <c r="CLC66" s="134"/>
      <c r="CLD66" s="134"/>
      <c r="CLE66" s="134"/>
      <c r="CLF66" s="134"/>
      <c r="CLG66" s="134"/>
      <c r="CLH66" s="134"/>
      <c r="CLI66" s="134"/>
      <c r="CLJ66" s="134"/>
      <c r="CLK66" s="134"/>
      <c r="CLL66" s="134"/>
      <c r="CLM66" s="134"/>
      <c r="CLN66" s="134"/>
      <c r="CLO66" s="134"/>
      <c r="CLP66" s="134"/>
      <c r="CLQ66" s="134"/>
      <c r="CLR66" s="134"/>
      <c r="CLS66" s="134"/>
      <c r="CLT66" s="134"/>
      <c r="CLU66" s="134"/>
      <c r="CLV66" s="134"/>
      <c r="CLW66" s="134"/>
      <c r="CLX66" s="134"/>
      <c r="CLY66" s="134"/>
      <c r="CLZ66" s="134"/>
      <c r="CMA66" s="134"/>
      <c r="CMB66" s="134"/>
      <c r="CMC66" s="134"/>
      <c r="CMD66" s="134"/>
      <c r="CME66" s="134"/>
      <c r="CMF66" s="134"/>
      <c r="CMG66" s="134"/>
      <c r="CMH66" s="134"/>
      <c r="CMI66" s="134"/>
      <c r="CMJ66" s="134"/>
      <c r="CMK66" s="134"/>
      <c r="CML66" s="134"/>
      <c r="CMM66" s="134"/>
      <c r="CMN66" s="134"/>
      <c r="CMO66" s="134"/>
      <c r="CMP66" s="134"/>
      <c r="CMQ66" s="134"/>
      <c r="CMR66" s="134"/>
      <c r="CMS66" s="134"/>
      <c r="CMT66" s="134"/>
      <c r="CMU66" s="134"/>
      <c r="CMV66" s="134"/>
      <c r="CMW66" s="134"/>
      <c r="CMX66" s="134"/>
      <c r="CMY66" s="134"/>
      <c r="CMZ66" s="134"/>
    </row>
    <row r="67" spans="1:16157" s="134" customFormat="1" ht="12.75" hidden="1" outlineLevel="1">
      <c r="A67" s="146" t="s">
        <v>78</v>
      </c>
      <c r="B67" s="147">
        <v>200</v>
      </c>
      <c r="C67" s="147" t="s">
        <v>79</v>
      </c>
      <c r="D67" s="147">
        <v>2E-3</v>
      </c>
      <c r="E67" s="72" t="s">
        <v>80</v>
      </c>
      <c r="F67" s="138">
        <v>825</v>
      </c>
      <c r="G67" s="147">
        <v>1.6500000000000001</v>
      </c>
      <c r="H67" s="138">
        <v>1.6500000000000002E-3</v>
      </c>
      <c r="I67" s="148"/>
      <c r="J67" s="139"/>
      <c r="K67" s="149"/>
      <c r="L67" s="132">
        <v>10</v>
      </c>
      <c r="M67" s="132" t="s">
        <v>81</v>
      </c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CNA67" s="132"/>
      <c r="CNB67" s="132"/>
      <c r="CNC67" s="132"/>
      <c r="CND67" s="132"/>
      <c r="CNE67" s="132"/>
      <c r="CNF67" s="132"/>
      <c r="CNG67" s="132"/>
      <c r="CNH67" s="132"/>
      <c r="CNI67" s="132"/>
      <c r="CNJ67" s="132"/>
      <c r="CNK67" s="132"/>
      <c r="CNL67" s="132"/>
      <c r="CNM67" s="132"/>
      <c r="CNN67" s="132"/>
      <c r="CNO67" s="132"/>
      <c r="CNP67" s="132"/>
      <c r="CNQ67" s="132"/>
      <c r="CNR67" s="132"/>
      <c r="CNS67" s="132"/>
      <c r="CNT67" s="132"/>
      <c r="CNU67" s="132"/>
      <c r="CNV67" s="132"/>
      <c r="CNW67" s="132"/>
      <c r="CNX67" s="132"/>
      <c r="CNY67" s="132"/>
      <c r="CNZ67" s="132"/>
      <c r="COA67" s="132"/>
      <c r="COB67" s="132"/>
      <c r="COC67" s="132"/>
      <c r="COD67" s="132"/>
      <c r="COE67" s="132"/>
      <c r="COF67" s="132"/>
      <c r="COG67" s="132"/>
      <c r="COH67" s="132"/>
      <c r="COI67" s="132"/>
      <c r="COJ67" s="132"/>
      <c r="COK67" s="132"/>
      <c r="COL67" s="132"/>
      <c r="COM67" s="132"/>
      <c r="CON67" s="132"/>
      <c r="COO67" s="132"/>
      <c r="COP67" s="132"/>
      <c r="COQ67" s="132"/>
      <c r="COR67" s="132"/>
      <c r="COS67" s="132"/>
      <c r="COT67" s="132"/>
      <c r="COU67" s="132"/>
      <c r="COV67" s="132"/>
      <c r="COW67" s="132"/>
      <c r="COX67" s="132"/>
      <c r="COY67" s="132"/>
      <c r="COZ67" s="132"/>
      <c r="CPA67" s="132"/>
      <c r="CPB67" s="132"/>
      <c r="CPC67" s="132"/>
      <c r="CPD67" s="132"/>
      <c r="CPE67" s="132"/>
      <c r="CPF67" s="132"/>
      <c r="CPG67" s="132"/>
      <c r="CPH67" s="132"/>
      <c r="CPI67" s="132"/>
      <c r="CPJ67" s="132"/>
      <c r="CPK67" s="132"/>
      <c r="CPL67" s="132"/>
      <c r="CPM67" s="132"/>
      <c r="CPN67" s="132"/>
      <c r="CPO67" s="132"/>
      <c r="CPP67" s="132"/>
      <c r="CPQ67" s="132"/>
      <c r="CPR67" s="132"/>
      <c r="CPS67" s="132"/>
      <c r="CPT67" s="132"/>
      <c r="CPU67" s="132"/>
      <c r="CPV67" s="132"/>
      <c r="CPW67" s="132"/>
      <c r="CPX67" s="132"/>
      <c r="CPY67" s="132"/>
      <c r="CPZ67" s="132"/>
      <c r="CQA67" s="132"/>
      <c r="CQB67" s="132"/>
      <c r="CQC67" s="132"/>
      <c r="CQD67" s="132"/>
      <c r="CQE67" s="132"/>
      <c r="CQF67" s="132"/>
      <c r="CQG67" s="132"/>
      <c r="CQH67" s="132"/>
      <c r="CQI67" s="132"/>
      <c r="CQJ67" s="132"/>
      <c r="CQK67" s="132"/>
      <c r="CQL67" s="132"/>
      <c r="CQM67" s="132"/>
      <c r="CQN67" s="132"/>
      <c r="CQO67" s="132"/>
      <c r="CQP67" s="132"/>
      <c r="CQQ67" s="132"/>
      <c r="CQR67" s="132"/>
      <c r="CQS67" s="132"/>
      <c r="CQT67" s="132"/>
      <c r="CQU67" s="132"/>
      <c r="CQV67" s="132"/>
      <c r="CQW67" s="132"/>
      <c r="CQX67" s="132"/>
      <c r="CQY67" s="132"/>
      <c r="CQZ67" s="132"/>
      <c r="CRA67" s="132"/>
      <c r="CRB67" s="132"/>
      <c r="CRC67" s="132"/>
      <c r="CRD67" s="132"/>
      <c r="CRE67" s="132"/>
      <c r="CRF67" s="132"/>
      <c r="CRG67" s="132"/>
      <c r="CRH67" s="132"/>
      <c r="CRI67" s="132"/>
      <c r="CRJ67" s="132"/>
      <c r="CRK67" s="132"/>
      <c r="CRL67" s="132"/>
      <c r="CRM67" s="132"/>
      <c r="CRN67" s="132"/>
      <c r="CRO67" s="132"/>
      <c r="CRP67" s="132"/>
      <c r="CRQ67" s="132"/>
      <c r="CRR67" s="132"/>
      <c r="CRS67" s="132"/>
      <c r="CRT67" s="132"/>
      <c r="CRU67" s="132"/>
      <c r="CRV67" s="132"/>
      <c r="CRW67" s="132"/>
      <c r="CRX67" s="132"/>
      <c r="CRY67" s="132"/>
      <c r="CRZ67" s="132"/>
      <c r="CSA67" s="132"/>
      <c r="CSB67" s="132"/>
      <c r="CSC67" s="132"/>
      <c r="CSD67" s="132"/>
      <c r="CSE67" s="132"/>
      <c r="CSF67" s="132"/>
      <c r="CSG67" s="132"/>
      <c r="CSH67" s="132"/>
      <c r="CSI67" s="132"/>
      <c r="CSJ67" s="132"/>
      <c r="CSK67" s="132"/>
      <c r="CSL67" s="132"/>
      <c r="CSM67" s="132"/>
      <c r="CSN67" s="132"/>
      <c r="CSO67" s="132"/>
      <c r="CSP67" s="132"/>
      <c r="CSQ67" s="132"/>
      <c r="CSR67" s="132"/>
      <c r="CSS67" s="132"/>
      <c r="CST67" s="132"/>
      <c r="CSU67" s="132"/>
      <c r="CSV67" s="132"/>
      <c r="CSW67" s="132"/>
      <c r="CSX67" s="132"/>
      <c r="CSY67" s="132"/>
      <c r="CSZ67" s="132"/>
      <c r="CTA67" s="132"/>
      <c r="CTB67" s="132"/>
      <c r="CTC67" s="132"/>
      <c r="CTD67" s="132"/>
      <c r="CTE67" s="132"/>
      <c r="CTF67" s="132"/>
      <c r="CTG67" s="132"/>
      <c r="CTH67" s="132"/>
      <c r="CTI67" s="132"/>
      <c r="CTJ67" s="132"/>
      <c r="CTK67" s="132"/>
      <c r="CTL67" s="132"/>
      <c r="CTM67" s="132"/>
      <c r="CTN67" s="132"/>
      <c r="CTO67" s="132"/>
      <c r="CTP67" s="132"/>
      <c r="CTQ67" s="132"/>
      <c r="CTR67" s="132"/>
      <c r="CTS67" s="132"/>
      <c r="CTT67" s="132"/>
      <c r="CTU67" s="132"/>
      <c r="CTV67" s="132"/>
      <c r="CTW67" s="132"/>
      <c r="CTX67" s="132"/>
      <c r="CTY67" s="132"/>
      <c r="CTZ67" s="132"/>
      <c r="CUA67" s="132"/>
      <c r="CUB67" s="132"/>
      <c r="CUC67" s="132"/>
      <c r="CUD67" s="132"/>
      <c r="CUE67" s="132"/>
      <c r="CUF67" s="132"/>
      <c r="CUG67" s="132"/>
      <c r="CUH67" s="132"/>
      <c r="CUI67" s="132"/>
      <c r="CUJ67" s="132"/>
      <c r="CUK67" s="132"/>
      <c r="CUL67" s="132"/>
      <c r="CUM67" s="132"/>
      <c r="CUN67" s="132"/>
      <c r="CUO67" s="132"/>
      <c r="CUP67" s="132"/>
      <c r="CUQ67" s="132"/>
      <c r="CUR67" s="132"/>
      <c r="CUS67" s="132"/>
      <c r="CUT67" s="132"/>
      <c r="CUU67" s="132"/>
      <c r="CUV67" s="132"/>
      <c r="CUW67" s="132"/>
      <c r="CUX67" s="132"/>
      <c r="CUY67" s="132"/>
      <c r="CUZ67" s="132"/>
      <c r="CVA67" s="132"/>
      <c r="CVB67" s="132"/>
      <c r="CVC67" s="132"/>
      <c r="CVD67" s="132"/>
      <c r="CVE67" s="132"/>
      <c r="CVF67" s="132"/>
      <c r="CVG67" s="132"/>
      <c r="CVH67" s="132"/>
      <c r="CVI67" s="132"/>
      <c r="CVJ67" s="132"/>
      <c r="CVK67" s="132"/>
      <c r="CVL67" s="132"/>
      <c r="CVM67" s="132"/>
      <c r="CVN67" s="132"/>
      <c r="CVO67" s="132"/>
      <c r="CVP67" s="132"/>
      <c r="CVQ67" s="132"/>
      <c r="CVR67" s="132"/>
      <c r="CVS67" s="132"/>
      <c r="CVT67" s="132"/>
      <c r="CVU67" s="132"/>
      <c r="CVV67" s="132"/>
      <c r="CVW67" s="132"/>
      <c r="CVX67" s="132"/>
      <c r="CVY67" s="132"/>
      <c r="CVZ67" s="132"/>
      <c r="CWA67" s="132"/>
      <c r="CWB67" s="132"/>
      <c r="CWC67" s="132"/>
      <c r="CWD67" s="132"/>
      <c r="CWE67" s="132"/>
      <c r="CWF67" s="132"/>
      <c r="CWG67" s="132"/>
      <c r="CWH67" s="132"/>
      <c r="CWI67" s="132"/>
      <c r="CWJ67" s="132"/>
      <c r="CWK67" s="132"/>
      <c r="CWL67" s="132"/>
      <c r="CWM67" s="132"/>
      <c r="CWN67" s="132"/>
      <c r="CWO67" s="132"/>
      <c r="CWP67" s="132"/>
      <c r="CWQ67" s="132"/>
      <c r="CWR67" s="132"/>
      <c r="CWS67" s="132"/>
      <c r="CWT67" s="132"/>
      <c r="CWU67" s="132"/>
      <c r="CWV67" s="132"/>
      <c r="CWW67" s="132"/>
      <c r="CWX67" s="132"/>
      <c r="CWY67" s="132"/>
      <c r="CWZ67" s="132"/>
      <c r="CXA67" s="132"/>
      <c r="CXB67" s="132"/>
      <c r="CXC67" s="132"/>
      <c r="CXD67" s="132"/>
      <c r="CXE67" s="132"/>
      <c r="CXF67" s="132"/>
      <c r="CXG67" s="132"/>
      <c r="CXH67" s="132"/>
      <c r="CXI67" s="132"/>
      <c r="CXJ67" s="132"/>
      <c r="CXK67" s="132"/>
      <c r="CXL67" s="132"/>
      <c r="CXM67" s="132"/>
      <c r="CXN67" s="132"/>
      <c r="CXO67" s="132"/>
      <c r="CXP67" s="132"/>
      <c r="CXQ67" s="132"/>
      <c r="CXR67" s="132"/>
      <c r="CXS67" s="132"/>
      <c r="CXT67" s="132"/>
      <c r="CXU67" s="132"/>
      <c r="CXV67" s="132"/>
      <c r="CXW67" s="132"/>
      <c r="CXX67" s="132"/>
      <c r="CXY67" s="132"/>
      <c r="CXZ67" s="132"/>
      <c r="CYA67" s="132"/>
      <c r="CYB67" s="132"/>
      <c r="CYC67" s="132"/>
      <c r="CYD67" s="132"/>
      <c r="CYE67" s="132"/>
      <c r="CYF67" s="132"/>
      <c r="CYG67" s="132"/>
      <c r="CYH67" s="132"/>
      <c r="CYI67" s="132"/>
      <c r="CYJ67" s="132"/>
      <c r="CYK67" s="132"/>
      <c r="CYL67" s="132"/>
      <c r="CYM67" s="132"/>
      <c r="CYN67" s="132"/>
      <c r="CYO67" s="132"/>
      <c r="CYP67" s="132"/>
      <c r="CYQ67" s="132"/>
      <c r="CYR67" s="132"/>
      <c r="CYS67" s="132"/>
      <c r="CYT67" s="132"/>
      <c r="CYU67" s="132"/>
      <c r="CYV67" s="132"/>
      <c r="CYW67" s="132"/>
      <c r="CYX67" s="132"/>
      <c r="CYY67" s="132"/>
      <c r="CYZ67" s="132"/>
      <c r="CZA67" s="132"/>
      <c r="CZB67" s="132"/>
      <c r="CZC67" s="132"/>
      <c r="CZD67" s="132"/>
      <c r="CZE67" s="132"/>
      <c r="CZF67" s="132"/>
      <c r="CZG67" s="132"/>
      <c r="CZH67" s="132"/>
      <c r="CZI67" s="132"/>
      <c r="CZJ67" s="132"/>
      <c r="CZK67" s="132"/>
      <c r="CZL67" s="132"/>
      <c r="CZM67" s="132"/>
      <c r="CZN67" s="132"/>
      <c r="CZO67" s="132"/>
      <c r="CZP67" s="132"/>
      <c r="CZQ67" s="132"/>
      <c r="CZR67" s="132"/>
      <c r="CZS67" s="132"/>
      <c r="CZT67" s="132"/>
      <c r="CZU67" s="132"/>
      <c r="CZV67" s="132"/>
      <c r="CZW67" s="132"/>
      <c r="CZX67" s="132"/>
      <c r="CZY67" s="132"/>
      <c r="CZZ67" s="132"/>
      <c r="DAA67" s="132"/>
      <c r="DAB67" s="132"/>
      <c r="DAC67" s="132"/>
      <c r="DAD67" s="132"/>
      <c r="DAE67" s="132"/>
      <c r="DAF67" s="132"/>
      <c r="DAG67" s="132"/>
      <c r="DAH67" s="132"/>
      <c r="DAI67" s="132"/>
      <c r="DAJ67" s="132"/>
      <c r="DAK67" s="132"/>
      <c r="DAL67" s="132"/>
      <c r="DAM67" s="132"/>
      <c r="DAN67" s="132"/>
      <c r="DAO67" s="132"/>
      <c r="DAP67" s="132"/>
      <c r="DAQ67" s="132"/>
      <c r="DAR67" s="132"/>
      <c r="DAS67" s="132"/>
      <c r="DAT67" s="132"/>
      <c r="DAU67" s="132"/>
      <c r="DAV67" s="132"/>
      <c r="DAW67" s="132"/>
      <c r="DAX67" s="132"/>
      <c r="DAY67" s="132"/>
      <c r="DAZ67" s="132"/>
      <c r="DBA67" s="132"/>
      <c r="DBB67" s="132"/>
      <c r="DBC67" s="132"/>
      <c r="DBD67" s="132"/>
      <c r="DBE67" s="132"/>
      <c r="DBF67" s="132"/>
      <c r="DBG67" s="132"/>
      <c r="DBH67" s="132"/>
      <c r="DBI67" s="132"/>
      <c r="DBJ67" s="132"/>
      <c r="DBK67" s="132"/>
      <c r="DBL67" s="132"/>
      <c r="DBM67" s="132"/>
      <c r="DBN67" s="132"/>
      <c r="DBO67" s="132"/>
      <c r="DBP67" s="132"/>
      <c r="DBQ67" s="132"/>
      <c r="DBR67" s="132"/>
      <c r="DBS67" s="132"/>
      <c r="DBT67" s="132"/>
      <c r="DBU67" s="132"/>
      <c r="DBV67" s="132"/>
      <c r="DBW67" s="132"/>
      <c r="DBX67" s="132"/>
      <c r="DBY67" s="132"/>
      <c r="DBZ67" s="132"/>
      <c r="DCA67" s="132"/>
      <c r="DCB67" s="132"/>
      <c r="DCC67" s="132"/>
      <c r="DCD67" s="132"/>
      <c r="DCE67" s="132"/>
      <c r="DCF67" s="132"/>
      <c r="DCG67" s="132"/>
      <c r="DCH67" s="132"/>
      <c r="DCI67" s="132"/>
      <c r="DCJ67" s="132"/>
      <c r="DCK67" s="132"/>
      <c r="DCL67" s="132"/>
      <c r="DCM67" s="132"/>
      <c r="DCN67" s="132"/>
      <c r="DCO67" s="132"/>
      <c r="DCP67" s="132"/>
      <c r="DCQ67" s="132"/>
      <c r="DCR67" s="132"/>
      <c r="DCS67" s="132"/>
      <c r="DCT67" s="132"/>
      <c r="DCU67" s="132"/>
      <c r="DCV67" s="132"/>
      <c r="DCW67" s="132"/>
      <c r="DCX67" s="132"/>
      <c r="DCY67" s="132"/>
      <c r="DCZ67" s="132"/>
      <c r="DDA67" s="132"/>
      <c r="DDB67" s="132"/>
      <c r="DDC67" s="132"/>
      <c r="DDD67" s="132"/>
      <c r="DDE67" s="132"/>
      <c r="DDF67" s="132"/>
      <c r="DDG67" s="132"/>
      <c r="DDH67" s="132"/>
      <c r="DDI67" s="132"/>
      <c r="DDJ67" s="132"/>
      <c r="DDK67" s="132"/>
      <c r="DDL67" s="132"/>
      <c r="DDM67" s="132"/>
      <c r="DDN67" s="132"/>
      <c r="DDO67" s="132"/>
      <c r="DDP67" s="132"/>
      <c r="DDQ67" s="132"/>
      <c r="DDR67" s="132"/>
      <c r="DDS67" s="132"/>
      <c r="DDT67" s="132"/>
      <c r="DDU67" s="132"/>
      <c r="DDV67" s="132"/>
      <c r="DDW67" s="132"/>
      <c r="DDX67" s="132"/>
      <c r="DDY67" s="132"/>
      <c r="DDZ67" s="132"/>
      <c r="DEA67" s="132"/>
      <c r="DEB67" s="132"/>
      <c r="DEC67" s="132"/>
      <c r="DED67" s="132"/>
      <c r="DEE67" s="132"/>
      <c r="DEF67" s="132"/>
      <c r="DEG67" s="132"/>
      <c r="DEH67" s="132"/>
      <c r="DEI67" s="132"/>
      <c r="DEJ67" s="132"/>
      <c r="DEK67" s="132"/>
      <c r="DEL67" s="132"/>
      <c r="DEM67" s="132"/>
      <c r="DEN67" s="132"/>
      <c r="DEO67" s="132"/>
      <c r="DEP67" s="132"/>
      <c r="DEQ67" s="132"/>
      <c r="DER67" s="132"/>
      <c r="DES67" s="132"/>
      <c r="DET67" s="132"/>
      <c r="DEU67" s="132"/>
      <c r="DEV67" s="132"/>
      <c r="DEW67" s="132"/>
      <c r="DEX67" s="132"/>
      <c r="DEY67" s="132"/>
      <c r="DEZ67" s="132"/>
      <c r="DFA67" s="132"/>
      <c r="DFB67" s="132"/>
      <c r="DFC67" s="132"/>
      <c r="DFD67" s="132"/>
      <c r="DFE67" s="132"/>
      <c r="DFF67" s="132"/>
      <c r="DFG67" s="132"/>
      <c r="DFH67" s="132"/>
      <c r="DFI67" s="132"/>
      <c r="DFJ67" s="132"/>
      <c r="DFK67" s="132"/>
      <c r="DFL67" s="132"/>
      <c r="DFM67" s="132"/>
      <c r="DFN67" s="132"/>
      <c r="DFO67" s="132"/>
      <c r="DFP67" s="132"/>
      <c r="DFQ67" s="132"/>
      <c r="DFR67" s="132"/>
      <c r="DFS67" s="132"/>
      <c r="DFT67" s="132"/>
      <c r="DFU67" s="132"/>
      <c r="DFV67" s="132"/>
      <c r="DFW67" s="132"/>
      <c r="DFX67" s="132"/>
      <c r="DFY67" s="132"/>
      <c r="DFZ67" s="132"/>
      <c r="DGA67" s="132"/>
      <c r="DGB67" s="132"/>
      <c r="DGC67" s="132"/>
      <c r="DGD67" s="132"/>
      <c r="DGE67" s="132"/>
      <c r="DGF67" s="132"/>
      <c r="DGG67" s="132"/>
      <c r="DGH67" s="132"/>
      <c r="DGI67" s="132"/>
      <c r="DGJ67" s="132"/>
      <c r="DGK67" s="132"/>
      <c r="DGL67" s="132"/>
      <c r="DGM67" s="132"/>
      <c r="DGN67" s="132"/>
      <c r="DGO67" s="132"/>
      <c r="DGP67" s="132"/>
      <c r="DGQ67" s="132"/>
      <c r="DGR67" s="132"/>
      <c r="DGS67" s="132"/>
      <c r="DGT67" s="132"/>
      <c r="DGU67" s="132"/>
      <c r="DGV67" s="132"/>
      <c r="DGW67" s="132"/>
      <c r="DGX67" s="132"/>
      <c r="DGY67" s="132"/>
      <c r="DGZ67" s="132"/>
      <c r="DHA67" s="132"/>
      <c r="DHB67" s="132"/>
      <c r="DHC67" s="132"/>
      <c r="DHD67" s="132"/>
      <c r="DHE67" s="132"/>
      <c r="DHF67" s="132"/>
      <c r="DHG67" s="132"/>
      <c r="DHH67" s="132"/>
      <c r="DHI67" s="132"/>
      <c r="DHJ67" s="132"/>
      <c r="DHK67" s="132"/>
      <c r="DHL67" s="132"/>
      <c r="DHM67" s="132"/>
      <c r="DHN67" s="132"/>
      <c r="DHO67" s="132"/>
      <c r="DHP67" s="132"/>
      <c r="DHQ67" s="132"/>
      <c r="DHR67" s="132"/>
      <c r="DHS67" s="132"/>
      <c r="DHT67" s="132"/>
      <c r="DHU67" s="132"/>
      <c r="DHV67" s="132"/>
      <c r="DHW67" s="132"/>
      <c r="DHX67" s="132"/>
      <c r="DHY67" s="132"/>
      <c r="DHZ67" s="132"/>
      <c r="DIA67" s="132"/>
      <c r="DIB67" s="132"/>
      <c r="DIC67" s="132"/>
      <c r="DID67" s="132"/>
      <c r="DIE67" s="132"/>
      <c r="DIF67" s="132"/>
      <c r="DIG67" s="132"/>
      <c r="DIH67" s="132"/>
      <c r="DII67" s="132"/>
      <c r="DIJ67" s="132"/>
      <c r="DIK67" s="132"/>
      <c r="DIL67" s="132"/>
      <c r="DIM67" s="132"/>
      <c r="DIN67" s="132"/>
      <c r="DIO67" s="132"/>
      <c r="DIP67" s="132"/>
      <c r="DIQ67" s="132"/>
      <c r="DIR67" s="132"/>
      <c r="DIS67" s="132"/>
      <c r="DIT67" s="132"/>
      <c r="DIU67" s="132"/>
      <c r="DIV67" s="132"/>
      <c r="DIW67" s="132"/>
      <c r="DIX67" s="132"/>
      <c r="DIY67" s="132"/>
      <c r="DIZ67" s="132"/>
      <c r="DJA67" s="132"/>
      <c r="DJB67" s="132"/>
      <c r="DJC67" s="132"/>
      <c r="DJD67" s="132"/>
      <c r="DJE67" s="132"/>
      <c r="DJF67" s="132"/>
      <c r="DJG67" s="132"/>
      <c r="DJH67" s="132"/>
      <c r="DJI67" s="132"/>
      <c r="DJJ67" s="132"/>
      <c r="DJK67" s="132"/>
      <c r="DJL67" s="132"/>
      <c r="DJM67" s="132"/>
      <c r="DJN67" s="132"/>
      <c r="DJO67" s="132"/>
      <c r="DJP67" s="132"/>
      <c r="DJQ67" s="132"/>
      <c r="DJR67" s="132"/>
      <c r="DJS67" s="132"/>
      <c r="DJT67" s="132"/>
      <c r="DJU67" s="132"/>
      <c r="DJV67" s="132"/>
      <c r="DJW67" s="132"/>
      <c r="DJX67" s="132"/>
      <c r="DJY67" s="132"/>
      <c r="DJZ67" s="132"/>
      <c r="DKA67" s="132"/>
      <c r="DKB67" s="132"/>
      <c r="DKC67" s="132"/>
      <c r="DKD67" s="132"/>
      <c r="DKE67" s="132"/>
      <c r="DKF67" s="132"/>
      <c r="DKG67" s="132"/>
      <c r="DKH67" s="132"/>
      <c r="DKI67" s="132"/>
      <c r="DKJ67" s="132"/>
      <c r="DKK67" s="132"/>
      <c r="DKL67" s="132"/>
      <c r="DKM67" s="132"/>
      <c r="DKN67" s="132"/>
      <c r="DKO67" s="132"/>
      <c r="DKP67" s="132"/>
      <c r="DKQ67" s="132"/>
      <c r="DKR67" s="132"/>
      <c r="DKS67" s="132"/>
      <c r="DKT67" s="132"/>
      <c r="DKU67" s="132"/>
      <c r="DKV67" s="132"/>
      <c r="DKW67" s="132"/>
      <c r="DKX67" s="132"/>
      <c r="DKY67" s="132"/>
      <c r="DKZ67" s="132"/>
      <c r="DLA67" s="132"/>
      <c r="DLB67" s="132"/>
      <c r="DLC67" s="132"/>
      <c r="DLD67" s="132"/>
      <c r="DLE67" s="132"/>
      <c r="DLF67" s="132"/>
      <c r="DLG67" s="132"/>
      <c r="DLH67" s="132"/>
      <c r="DLI67" s="132"/>
      <c r="DLJ67" s="132"/>
      <c r="DLK67" s="132"/>
      <c r="DLL67" s="132"/>
      <c r="DLM67" s="132"/>
      <c r="DLN67" s="132"/>
      <c r="DLO67" s="132"/>
      <c r="DLP67" s="132"/>
      <c r="DLQ67" s="132"/>
      <c r="DLR67" s="132"/>
      <c r="DLS67" s="132"/>
      <c r="DLT67" s="132"/>
      <c r="DLU67" s="132"/>
      <c r="DLV67" s="132"/>
      <c r="DLW67" s="132"/>
      <c r="DLX67" s="132"/>
      <c r="DLY67" s="132"/>
      <c r="DLZ67" s="132"/>
      <c r="DMA67" s="132"/>
      <c r="DMB67" s="132"/>
      <c r="DMC67" s="132"/>
      <c r="DMD67" s="132"/>
      <c r="DME67" s="132"/>
      <c r="DMF67" s="132"/>
      <c r="DMG67" s="132"/>
      <c r="DMH67" s="132"/>
      <c r="DMI67" s="132"/>
      <c r="DMJ67" s="132"/>
      <c r="DMK67" s="132"/>
      <c r="DML67" s="132"/>
      <c r="DMM67" s="132"/>
      <c r="DMN67" s="132"/>
      <c r="DMO67" s="132"/>
      <c r="DMP67" s="132"/>
      <c r="DMQ67" s="132"/>
      <c r="DMR67" s="132"/>
      <c r="DMS67" s="132"/>
      <c r="DMT67" s="132"/>
      <c r="DMU67" s="132"/>
      <c r="DMV67" s="132"/>
      <c r="DMW67" s="132"/>
      <c r="DMX67" s="132"/>
      <c r="DMY67" s="132"/>
      <c r="DMZ67" s="132"/>
      <c r="DNA67" s="132"/>
      <c r="DNB67" s="132"/>
      <c r="DNC67" s="132"/>
      <c r="DND67" s="132"/>
      <c r="DNE67" s="132"/>
      <c r="DNF67" s="132"/>
      <c r="DNG67" s="132"/>
      <c r="DNH67" s="132"/>
      <c r="DNI67" s="132"/>
      <c r="DNJ67" s="132"/>
      <c r="DNK67" s="132"/>
      <c r="DNL67" s="132"/>
      <c r="DNM67" s="132"/>
      <c r="DNN67" s="132"/>
      <c r="DNO67" s="132"/>
      <c r="DNP67" s="132"/>
      <c r="DNQ67" s="132"/>
      <c r="DNR67" s="132"/>
      <c r="DNS67" s="132"/>
      <c r="DNT67" s="132"/>
      <c r="DNU67" s="132"/>
      <c r="DNV67" s="132"/>
      <c r="DNW67" s="132"/>
      <c r="DNX67" s="132"/>
      <c r="DNY67" s="132"/>
      <c r="DNZ67" s="132"/>
      <c r="DOA67" s="132"/>
      <c r="DOB67" s="132"/>
      <c r="DOC67" s="132"/>
      <c r="DOD67" s="132"/>
      <c r="DOE67" s="132"/>
      <c r="DOF67" s="132"/>
      <c r="DOG67" s="132"/>
      <c r="DOH67" s="132"/>
      <c r="DOI67" s="132"/>
      <c r="DOJ67" s="132"/>
      <c r="DOK67" s="132"/>
      <c r="DOL67" s="132"/>
      <c r="DOM67" s="132"/>
      <c r="DON67" s="132"/>
      <c r="DOO67" s="132"/>
      <c r="DOP67" s="132"/>
      <c r="DOQ67" s="132"/>
      <c r="DOR67" s="132"/>
      <c r="DOS67" s="132"/>
      <c r="DOT67" s="132"/>
      <c r="DOU67" s="132"/>
      <c r="DOV67" s="132"/>
      <c r="DOW67" s="132"/>
      <c r="DOX67" s="132"/>
      <c r="DOY67" s="132"/>
      <c r="DOZ67" s="132"/>
      <c r="DPA67" s="132"/>
      <c r="DPB67" s="132"/>
      <c r="DPC67" s="132"/>
      <c r="DPD67" s="132"/>
      <c r="DPE67" s="132"/>
      <c r="DPF67" s="132"/>
      <c r="DPG67" s="132"/>
      <c r="DPH67" s="132"/>
      <c r="DPI67" s="132"/>
      <c r="DPJ67" s="132"/>
      <c r="DPK67" s="132"/>
      <c r="DPL67" s="132"/>
      <c r="DPM67" s="132"/>
      <c r="DPN67" s="132"/>
      <c r="DPO67" s="132"/>
      <c r="DPP67" s="132"/>
      <c r="DPQ67" s="132"/>
      <c r="DPR67" s="132"/>
      <c r="DPS67" s="132"/>
      <c r="DPT67" s="132"/>
      <c r="DPU67" s="132"/>
      <c r="DPV67" s="132"/>
      <c r="DPW67" s="132"/>
      <c r="DPX67" s="132"/>
      <c r="DPY67" s="132"/>
      <c r="DPZ67" s="132"/>
      <c r="DQA67" s="132"/>
      <c r="DQB67" s="132"/>
      <c r="DQC67" s="132"/>
      <c r="DQD67" s="132"/>
      <c r="DQE67" s="132"/>
      <c r="DQF67" s="132"/>
      <c r="DQG67" s="132"/>
      <c r="DQH67" s="132"/>
      <c r="DQI67" s="132"/>
      <c r="DQJ67" s="132"/>
      <c r="DQK67" s="132"/>
      <c r="DQL67" s="132"/>
      <c r="DQM67" s="132"/>
      <c r="DQN67" s="132"/>
      <c r="DQO67" s="132"/>
      <c r="DQP67" s="132"/>
      <c r="DQQ67" s="132"/>
      <c r="DQR67" s="132"/>
      <c r="DQS67" s="132"/>
      <c r="DQT67" s="132"/>
      <c r="DQU67" s="132"/>
      <c r="DQV67" s="132"/>
      <c r="DQW67" s="132"/>
      <c r="DQX67" s="132"/>
      <c r="DQY67" s="132"/>
      <c r="DQZ67" s="132"/>
      <c r="DRA67" s="132"/>
      <c r="DRB67" s="132"/>
      <c r="DRC67" s="132"/>
      <c r="DRD67" s="132"/>
      <c r="DRE67" s="132"/>
      <c r="DRF67" s="132"/>
      <c r="DRG67" s="132"/>
      <c r="DRH67" s="132"/>
      <c r="DRI67" s="132"/>
      <c r="DRJ67" s="132"/>
      <c r="DRK67" s="132"/>
      <c r="DRL67" s="132"/>
      <c r="DRM67" s="132"/>
      <c r="DRN67" s="132"/>
      <c r="DRO67" s="132"/>
      <c r="DRP67" s="132"/>
      <c r="DRQ67" s="132"/>
      <c r="DRR67" s="132"/>
      <c r="DRS67" s="132"/>
      <c r="DRT67" s="132"/>
      <c r="DRU67" s="132"/>
      <c r="DRV67" s="132"/>
      <c r="DRW67" s="132"/>
      <c r="DRX67" s="132"/>
      <c r="DRY67" s="132"/>
      <c r="DRZ67" s="132"/>
      <c r="DSA67" s="132"/>
      <c r="DSB67" s="132"/>
      <c r="DSC67" s="132"/>
      <c r="DSD67" s="132"/>
      <c r="DSE67" s="132"/>
      <c r="DSF67" s="132"/>
      <c r="DSG67" s="132"/>
      <c r="DSH67" s="132"/>
      <c r="DSI67" s="132"/>
      <c r="DSJ67" s="132"/>
      <c r="DSK67" s="132"/>
      <c r="DSL67" s="132"/>
      <c r="DSM67" s="132"/>
      <c r="DSN67" s="132"/>
      <c r="DSO67" s="132"/>
      <c r="DSP67" s="132"/>
      <c r="DSQ67" s="132"/>
      <c r="DSR67" s="132"/>
      <c r="DSS67" s="132"/>
      <c r="DST67" s="132"/>
      <c r="DSU67" s="132"/>
      <c r="DSV67" s="132"/>
      <c r="DSW67" s="132"/>
      <c r="DSX67" s="132"/>
      <c r="DSY67" s="132"/>
      <c r="DSZ67" s="132"/>
      <c r="DTA67" s="132"/>
      <c r="DTB67" s="132"/>
      <c r="DTC67" s="132"/>
      <c r="DTD67" s="132"/>
      <c r="DTE67" s="132"/>
      <c r="DTF67" s="132"/>
      <c r="DTG67" s="132"/>
      <c r="DTH67" s="132"/>
      <c r="DTI67" s="132"/>
      <c r="DTJ67" s="132"/>
      <c r="DTK67" s="132"/>
      <c r="DTL67" s="132"/>
      <c r="DTM67" s="132"/>
      <c r="DTN67" s="132"/>
      <c r="DTO67" s="132"/>
      <c r="DTP67" s="132"/>
      <c r="DTQ67" s="132"/>
      <c r="DTR67" s="132"/>
      <c r="DTS67" s="132"/>
      <c r="DTT67" s="132"/>
      <c r="DTU67" s="132"/>
      <c r="DTV67" s="132"/>
      <c r="DTW67" s="132"/>
      <c r="DTX67" s="132"/>
      <c r="DTY67" s="132"/>
      <c r="DTZ67" s="132"/>
      <c r="DUA67" s="132"/>
      <c r="DUB67" s="132"/>
      <c r="DUC67" s="132"/>
      <c r="DUD67" s="132"/>
      <c r="DUE67" s="132"/>
      <c r="DUF67" s="132"/>
      <c r="DUG67" s="132"/>
      <c r="DUH67" s="132"/>
      <c r="DUI67" s="132"/>
      <c r="DUJ67" s="132"/>
      <c r="DUK67" s="132"/>
      <c r="DUL67" s="132"/>
      <c r="DUM67" s="132"/>
      <c r="DUN67" s="132"/>
      <c r="DUO67" s="132"/>
      <c r="DUP67" s="132"/>
      <c r="DUQ67" s="132"/>
      <c r="DUR67" s="132"/>
      <c r="DUS67" s="132"/>
      <c r="DUT67" s="132"/>
      <c r="DUU67" s="132"/>
      <c r="DUV67" s="132"/>
      <c r="DUW67" s="132"/>
      <c r="DUX67" s="132"/>
      <c r="DUY67" s="132"/>
      <c r="DUZ67" s="132"/>
      <c r="DVA67" s="132"/>
      <c r="DVB67" s="132"/>
      <c r="DVC67" s="132"/>
      <c r="DVD67" s="132"/>
      <c r="DVE67" s="132"/>
      <c r="DVF67" s="132"/>
      <c r="DVG67" s="132"/>
      <c r="DVH67" s="132"/>
      <c r="DVI67" s="132"/>
      <c r="DVJ67" s="132"/>
      <c r="DVK67" s="132"/>
      <c r="DVL67" s="132"/>
      <c r="DVM67" s="132"/>
      <c r="DVN67" s="132"/>
      <c r="DVO67" s="132"/>
      <c r="DVP67" s="132"/>
      <c r="DVQ67" s="132"/>
      <c r="DVR67" s="132"/>
      <c r="DVS67" s="132"/>
      <c r="DVT67" s="132"/>
      <c r="DVU67" s="132"/>
      <c r="DVV67" s="132"/>
      <c r="DVW67" s="132"/>
      <c r="DVX67" s="132"/>
      <c r="DVY67" s="132"/>
      <c r="DVZ67" s="132"/>
      <c r="DWA67" s="132"/>
      <c r="DWB67" s="132"/>
      <c r="DWC67" s="132"/>
      <c r="DWD67" s="132"/>
      <c r="DWE67" s="132"/>
      <c r="DWF67" s="132"/>
      <c r="DWG67" s="132"/>
      <c r="DWH67" s="132"/>
      <c r="DWI67" s="132"/>
      <c r="DWJ67" s="132"/>
      <c r="DWK67" s="132"/>
      <c r="DWL67" s="132"/>
      <c r="DWM67" s="132"/>
      <c r="DWN67" s="132"/>
      <c r="DWO67" s="132"/>
      <c r="DWP67" s="132"/>
      <c r="DWQ67" s="132"/>
      <c r="DWR67" s="132"/>
      <c r="DWS67" s="132"/>
      <c r="DWT67" s="132"/>
      <c r="DWU67" s="132"/>
      <c r="DWV67" s="132"/>
      <c r="DWW67" s="132"/>
      <c r="DWX67" s="132"/>
      <c r="DWY67" s="132"/>
      <c r="DWZ67" s="132"/>
      <c r="DXA67" s="132"/>
      <c r="DXB67" s="132"/>
      <c r="DXC67" s="132"/>
      <c r="DXD67" s="132"/>
      <c r="DXE67" s="132"/>
      <c r="DXF67" s="132"/>
      <c r="DXG67" s="132"/>
      <c r="DXH67" s="132"/>
      <c r="DXI67" s="132"/>
      <c r="DXJ67" s="132"/>
      <c r="DXK67" s="132"/>
      <c r="DXL67" s="132"/>
      <c r="DXM67" s="132"/>
      <c r="DXN67" s="132"/>
      <c r="DXO67" s="132"/>
      <c r="DXP67" s="132"/>
      <c r="DXQ67" s="132"/>
      <c r="DXR67" s="132"/>
      <c r="DXS67" s="132"/>
      <c r="DXT67" s="132"/>
      <c r="DXU67" s="132"/>
      <c r="DXV67" s="132"/>
      <c r="DXW67" s="132"/>
      <c r="DXX67" s="132"/>
      <c r="DXY67" s="132"/>
      <c r="DXZ67" s="132"/>
      <c r="DYA67" s="132"/>
      <c r="DYB67" s="132"/>
      <c r="DYC67" s="132"/>
      <c r="DYD67" s="132"/>
      <c r="DYE67" s="132"/>
      <c r="DYF67" s="132"/>
      <c r="DYG67" s="132"/>
      <c r="DYH67" s="132"/>
      <c r="DYI67" s="132"/>
      <c r="DYJ67" s="132"/>
      <c r="DYK67" s="132"/>
      <c r="DYL67" s="132"/>
      <c r="DYM67" s="132"/>
      <c r="DYN67" s="132"/>
      <c r="DYO67" s="132"/>
      <c r="DYP67" s="132"/>
      <c r="DYQ67" s="132"/>
      <c r="DYR67" s="132"/>
      <c r="DYS67" s="132"/>
      <c r="DYT67" s="132"/>
      <c r="DYU67" s="132"/>
      <c r="DYV67" s="132"/>
      <c r="DYW67" s="132"/>
      <c r="DYX67" s="132"/>
      <c r="DYY67" s="132"/>
      <c r="DYZ67" s="132"/>
      <c r="DZA67" s="132"/>
      <c r="DZB67" s="132"/>
      <c r="DZC67" s="132"/>
      <c r="DZD67" s="132"/>
      <c r="DZE67" s="132"/>
      <c r="DZF67" s="132"/>
      <c r="DZG67" s="132"/>
      <c r="DZH67" s="132"/>
      <c r="DZI67" s="132"/>
      <c r="DZJ67" s="132"/>
      <c r="DZK67" s="132"/>
      <c r="DZL67" s="132"/>
      <c r="DZM67" s="132"/>
      <c r="DZN67" s="132"/>
      <c r="DZO67" s="132"/>
      <c r="DZP67" s="132"/>
      <c r="DZQ67" s="132"/>
      <c r="DZR67" s="132"/>
      <c r="DZS67" s="132"/>
      <c r="DZT67" s="132"/>
      <c r="DZU67" s="132"/>
      <c r="DZV67" s="132"/>
      <c r="DZW67" s="132"/>
      <c r="DZX67" s="132"/>
      <c r="DZY67" s="132"/>
      <c r="DZZ67" s="132"/>
      <c r="EAA67" s="132"/>
      <c r="EAB67" s="132"/>
      <c r="EAC67" s="132"/>
      <c r="EAD67" s="132"/>
      <c r="EAE67" s="132"/>
      <c r="EAF67" s="132"/>
      <c r="EAG67" s="132"/>
      <c r="EAH67" s="132"/>
      <c r="EAI67" s="132"/>
      <c r="EAJ67" s="132"/>
      <c r="EAK67" s="132"/>
      <c r="EAL67" s="132"/>
      <c r="EAM67" s="132"/>
      <c r="EAN67" s="132"/>
      <c r="EAO67" s="132"/>
      <c r="EAP67" s="132"/>
      <c r="EAQ67" s="132"/>
      <c r="EAR67" s="132"/>
      <c r="EAS67" s="132"/>
      <c r="EAT67" s="132"/>
      <c r="EAU67" s="132"/>
      <c r="EAV67" s="132"/>
      <c r="EAW67" s="132"/>
      <c r="EAX67" s="132"/>
      <c r="EAY67" s="132"/>
      <c r="EAZ67" s="132"/>
      <c r="EBA67" s="132"/>
      <c r="EBB67" s="132"/>
      <c r="EBC67" s="132"/>
      <c r="EBD67" s="132"/>
      <c r="EBE67" s="132"/>
      <c r="EBF67" s="132"/>
      <c r="EBG67" s="132"/>
      <c r="EBH67" s="132"/>
      <c r="EBI67" s="132"/>
      <c r="EBJ67" s="132"/>
      <c r="EBK67" s="132"/>
      <c r="EBL67" s="132"/>
      <c r="EBM67" s="132"/>
      <c r="EBN67" s="132"/>
      <c r="EBO67" s="132"/>
      <c r="EBP67" s="132"/>
      <c r="EBQ67" s="132"/>
      <c r="EBR67" s="132"/>
      <c r="EBS67" s="132"/>
      <c r="EBT67" s="132"/>
      <c r="EBU67" s="132"/>
      <c r="EBV67" s="132"/>
      <c r="EBW67" s="132"/>
      <c r="EBX67" s="132"/>
      <c r="EBY67" s="132"/>
      <c r="EBZ67" s="132"/>
      <c r="ECA67" s="132"/>
      <c r="ECB67" s="132"/>
      <c r="ECC67" s="132"/>
      <c r="ECD67" s="132"/>
      <c r="ECE67" s="132"/>
      <c r="ECF67" s="132"/>
      <c r="ECG67" s="132"/>
      <c r="ECH67" s="132"/>
      <c r="ECI67" s="132"/>
      <c r="ECJ67" s="132"/>
      <c r="ECK67" s="132"/>
      <c r="ECL67" s="132"/>
      <c r="ECM67" s="132"/>
      <c r="ECN67" s="132"/>
      <c r="ECO67" s="132"/>
      <c r="ECP67" s="132"/>
      <c r="ECQ67" s="132"/>
      <c r="ECR67" s="132"/>
      <c r="ECS67" s="132"/>
      <c r="ECT67" s="132"/>
      <c r="ECU67" s="132"/>
      <c r="ECV67" s="132"/>
      <c r="ECW67" s="132"/>
      <c r="ECX67" s="132"/>
      <c r="ECY67" s="132"/>
      <c r="ECZ67" s="132"/>
      <c r="EDA67" s="132"/>
      <c r="EDB67" s="132"/>
      <c r="EDC67" s="132"/>
      <c r="EDD67" s="132"/>
      <c r="EDE67" s="132"/>
      <c r="EDF67" s="132"/>
      <c r="EDG67" s="132"/>
      <c r="EDH67" s="132"/>
      <c r="EDI67" s="132"/>
      <c r="EDJ67" s="132"/>
      <c r="EDK67" s="132"/>
      <c r="EDL67" s="132"/>
      <c r="EDM67" s="132"/>
      <c r="EDN67" s="132"/>
      <c r="EDO67" s="132"/>
      <c r="EDP67" s="132"/>
      <c r="EDQ67" s="132"/>
      <c r="EDR67" s="132"/>
      <c r="EDS67" s="132"/>
      <c r="EDT67" s="132"/>
      <c r="EDU67" s="132"/>
      <c r="EDV67" s="132"/>
      <c r="EDW67" s="132"/>
      <c r="EDX67" s="132"/>
      <c r="EDY67" s="132"/>
      <c r="EDZ67" s="132"/>
      <c r="EEA67" s="132"/>
      <c r="EEB67" s="132"/>
      <c r="EEC67" s="132"/>
      <c r="EED67" s="132"/>
      <c r="EEE67" s="132"/>
      <c r="EEF67" s="132"/>
      <c r="EEG67" s="132"/>
      <c r="EEH67" s="132"/>
      <c r="EEI67" s="132"/>
      <c r="EEJ67" s="132"/>
      <c r="EEK67" s="132"/>
      <c r="EEL67" s="132"/>
      <c r="EEM67" s="132"/>
      <c r="EEN67" s="132"/>
      <c r="EEO67" s="132"/>
      <c r="EEP67" s="132"/>
      <c r="EEQ67" s="132"/>
      <c r="EER67" s="132"/>
      <c r="EES67" s="132"/>
      <c r="EET67" s="132"/>
      <c r="EEU67" s="132"/>
      <c r="EEV67" s="132"/>
      <c r="EEW67" s="132"/>
      <c r="EEX67" s="132"/>
      <c r="EEY67" s="132"/>
      <c r="EEZ67" s="132"/>
      <c r="EFA67" s="132"/>
      <c r="EFB67" s="132"/>
      <c r="EFC67" s="132"/>
      <c r="EFD67" s="132"/>
      <c r="EFE67" s="132"/>
      <c r="EFF67" s="132"/>
      <c r="EFG67" s="132"/>
      <c r="EFH67" s="132"/>
      <c r="EFI67" s="132"/>
      <c r="EFJ67" s="132"/>
      <c r="EFK67" s="132"/>
      <c r="EFL67" s="132"/>
      <c r="EFM67" s="132"/>
      <c r="EFN67" s="132"/>
      <c r="EFO67" s="132"/>
      <c r="EFP67" s="132"/>
      <c r="EFQ67" s="132"/>
      <c r="EFR67" s="132"/>
      <c r="EFS67" s="132"/>
      <c r="EFT67" s="132"/>
      <c r="EFU67" s="132"/>
      <c r="EFV67" s="132"/>
      <c r="EFW67" s="132"/>
      <c r="EFX67" s="132"/>
      <c r="EFY67" s="132"/>
      <c r="EFZ67" s="132"/>
      <c r="EGA67" s="132"/>
      <c r="EGB67" s="132"/>
      <c r="EGC67" s="132"/>
      <c r="EGD67" s="132"/>
      <c r="EGE67" s="132"/>
      <c r="EGF67" s="132"/>
      <c r="EGG67" s="132"/>
      <c r="EGH67" s="132"/>
      <c r="EGI67" s="132"/>
      <c r="EGJ67" s="132"/>
      <c r="EGK67" s="132"/>
      <c r="EGL67" s="132"/>
      <c r="EGM67" s="132"/>
      <c r="EGN67" s="132"/>
      <c r="EGO67" s="132"/>
      <c r="EGP67" s="132"/>
      <c r="EGQ67" s="132"/>
      <c r="EGR67" s="132"/>
      <c r="EGS67" s="132"/>
      <c r="EGT67" s="132"/>
      <c r="EGU67" s="132"/>
      <c r="EGV67" s="132"/>
      <c r="EGW67" s="132"/>
      <c r="EGX67" s="132"/>
      <c r="EGY67" s="132"/>
      <c r="EGZ67" s="132"/>
      <c r="EHA67" s="132"/>
      <c r="EHB67" s="132"/>
      <c r="EHC67" s="132"/>
      <c r="EHD67" s="132"/>
      <c r="EHE67" s="132"/>
      <c r="EHF67" s="132"/>
      <c r="EHG67" s="132"/>
      <c r="EHH67" s="132"/>
      <c r="EHI67" s="132"/>
      <c r="EHJ67" s="132"/>
      <c r="EHK67" s="132"/>
      <c r="EHL67" s="132"/>
      <c r="EHM67" s="132"/>
      <c r="EHN67" s="132"/>
      <c r="EHO67" s="132"/>
      <c r="EHP67" s="132"/>
      <c r="EHQ67" s="132"/>
      <c r="EHR67" s="132"/>
      <c r="EHS67" s="132"/>
      <c r="EHT67" s="132"/>
      <c r="EHU67" s="132"/>
      <c r="EHV67" s="132"/>
      <c r="EHW67" s="132"/>
      <c r="EHX67" s="132"/>
      <c r="EHY67" s="132"/>
      <c r="EHZ67" s="132"/>
      <c r="EIA67" s="132"/>
      <c r="EIB67" s="132"/>
      <c r="EIC67" s="132"/>
      <c r="EID67" s="132"/>
      <c r="EIE67" s="132"/>
      <c r="EIF67" s="132"/>
      <c r="EIG67" s="132"/>
      <c r="EIH67" s="132"/>
      <c r="EII67" s="132"/>
      <c r="EIJ67" s="132"/>
      <c r="EIK67" s="132"/>
      <c r="EIL67" s="132"/>
      <c r="EIM67" s="132"/>
      <c r="EIN67" s="132"/>
      <c r="EIO67" s="132"/>
      <c r="EIP67" s="132"/>
      <c r="EIQ67" s="132"/>
      <c r="EIR67" s="132"/>
      <c r="EIS67" s="132"/>
      <c r="EIT67" s="132"/>
      <c r="EIU67" s="132"/>
      <c r="EIV67" s="132"/>
      <c r="EIW67" s="132"/>
      <c r="EIX67" s="132"/>
      <c r="EIY67" s="132"/>
      <c r="EIZ67" s="132"/>
      <c r="EJA67" s="132"/>
      <c r="EJB67" s="132"/>
      <c r="EJC67" s="132"/>
      <c r="EJD67" s="132"/>
      <c r="EJE67" s="132"/>
      <c r="EJF67" s="132"/>
      <c r="EJG67" s="132"/>
      <c r="EJH67" s="132"/>
      <c r="EJI67" s="132"/>
      <c r="EJJ67" s="132"/>
      <c r="EJK67" s="132"/>
      <c r="EJL67" s="132"/>
      <c r="EJM67" s="132"/>
      <c r="EJN67" s="132"/>
      <c r="EJO67" s="132"/>
      <c r="EJP67" s="132"/>
      <c r="EJQ67" s="132"/>
      <c r="EJR67" s="132"/>
      <c r="EJS67" s="132"/>
      <c r="EJT67" s="132"/>
      <c r="EJU67" s="132"/>
      <c r="EJV67" s="132"/>
      <c r="EJW67" s="132"/>
      <c r="EJX67" s="132"/>
      <c r="EJY67" s="132"/>
      <c r="EJZ67" s="132"/>
      <c r="EKA67" s="132"/>
      <c r="EKB67" s="132"/>
      <c r="EKC67" s="132"/>
      <c r="EKD67" s="132"/>
      <c r="EKE67" s="132"/>
      <c r="EKF67" s="132"/>
      <c r="EKG67" s="132"/>
      <c r="EKH67" s="132"/>
      <c r="EKI67" s="132"/>
      <c r="EKJ67" s="132"/>
      <c r="EKK67" s="132"/>
      <c r="EKL67" s="132"/>
      <c r="EKM67" s="132"/>
      <c r="EKN67" s="132"/>
      <c r="EKO67" s="132"/>
      <c r="EKP67" s="132"/>
      <c r="EKQ67" s="132"/>
      <c r="EKR67" s="132"/>
      <c r="EKS67" s="132"/>
      <c r="EKT67" s="132"/>
      <c r="EKU67" s="132"/>
      <c r="EKV67" s="132"/>
      <c r="EKW67" s="132"/>
      <c r="EKX67" s="132"/>
      <c r="EKY67" s="132"/>
      <c r="EKZ67" s="132"/>
      <c r="ELA67" s="132"/>
      <c r="ELB67" s="132"/>
      <c r="ELC67" s="132"/>
      <c r="ELD67" s="132"/>
      <c r="ELE67" s="132"/>
      <c r="ELF67" s="132"/>
      <c r="ELG67" s="132"/>
      <c r="ELH67" s="132"/>
      <c r="ELI67" s="132"/>
      <c r="ELJ67" s="132"/>
      <c r="ELK67" s="132"/>
      <c r="ELL67" s="132"/>
      <c r="ELM67" s="132"/>
      <c r="ELN67" s="132"/>
      <c r="ELO67" s="132"/>
      <c r="ELP67" s="132"/>
      <c r="ELQ67" s="132"/>
      <c r="ELR67" s="132"/>
      <c r="ELS67" s="132"/>
      <c r="ELT67" s="132"/>
      <c r="ELU67" s="132"/>
      <c r="ELV67" s="132"/>
      <c r="ELW67" s="132"/>
      <c r="ELX67" s="132"/>
      <c r="ELY67" s="132"/>
      <c r="ELZ67" s="132"/>
      <c r="EMA67" s="132"/>
      <c r="EMB67" s="132"/>
      <c r="EMC67" s="132"/>
      <c r="EMD67" s="132"/>
      <c r="EME67" s="132"/>
      <c r="EMF67" s="132"/>
      <c r="EMG67" s="132"/>
      <c r="EMH67" s="132"/>
      <c r="EMI67" s="132"/>
      <c r="EMJ67" s="132"/>
      <c r="EMK67" s="132"/>
      <c r="EML67" s="132"/>
      <c r="EMM67" s="132"/>
      <c r="EMN67" s="132"/>
      <c r="EMO67" s="132"/>
      <c r="EMP67" s="132"/>
      <c r="EMQ67" s="132"/>
      <c r="EMR67" s="132"/>
      <c r="EMS67" s="132"/>
      <c r="EMT67" s="132"/>
      <c r="EMU67" s="132"/>
      <c r="EMV67" s="132"/>
      <c r="EMW67" s="132"/>
      <c r="EMX67" s="132"/>
      <c r="EMY67" s="132"/>
      <c r="EMZ67" s="132"/>
      <c r="ENA67" s="132"/>
      <c r="ENB67" s="132"/>
      <c r="ENC67" s="132"/>
      <c r="END67" s="132"/>
      <c r="ENE67" s="132"/>
      <c r="ENF67" s="132"/>
      <c r="ENG67" s="132"/>
      <c r="ENH67" s="132"/>
      <c r="ENI67" s="132"/>
      <c r="ENJ67" s="132"/>
      <c r="ENK67" s="132"/>
      <c r="ENL67" s="132"/>
      <c r="ENM67" s="132"/>
      <c r="ENN67" s="132"/>
      <c r="ENO67" s="132"/>
      <c r="ENP67" s="132"/>
      <c r="ENQ67" s="132"/>
      <c r="ENR67" s="132"/>
      <c r="ENS67" s="132"/>
      <c r="ENT67" s="132"/>
      <c r="ENU67" s="132"/>
      <c r="ENV67" s="132"/>
      <c r="ENW67" s="132"/>
      <c r="ENX67" s="132"/>
      <c r="ENY67" s="132"/>
      <c r="ENZ67" s="132"/>
      <c r="EOA67" s="132"/>
      <c r="EOB67" s="132"/>
      <c r="EOC67" s="132"/>
      <c r="EOD67" s="132"/>
      <c r="EOE67" s="132"/>
      <c r="EOF67" s="132"/>
      <c r="EOG67" s="132"/>
      <c r="EOH67" s="132"/>
      <c r="EOI67" s="132"/>
      <c r="EOJ67" s="132"/>
      <c r="EOK67" s="132"/>
      <c r="EOL67" s="132"/>
      <c r="EOM67" s="132"/>
      <c r="EON67" s="132"/>
      <c r="EOO67" s="132"/>
      <c r="EOP67" s="132"/>
      <c r="EOQ67" s="132"/>
      <c r="EOR67" s="132"/>
      <c r="EOS67" s="132"/>
      <c r="EOT67" s="132"/>
      <c r="EOU67" s="132"/>
      <c r="EOV67" s="132"/>
      <c r="EOW67" s="132"/>
      <c r="EOX67" s="132"/>
      <c r="EOY67" s="132"/>
      <c r="EOZ67" s="132"/>
      <c r="EPA67" s="132"/>
      <c r="EPB67" s="132"/>
      <c r="EPC67" s="132"/>
      <c r="EPD67" s="132"/>
      <c r="EPE67" s="132"/>
      <c r="EPF67" s="132"/>
      <c r="EPG67" s="132"/>
      <c r="EPH67" s="132"/>
      <c r="EPI67" s="132"/>
      <c r="EPJ67" s="132"/>
      <c r="EPK67" s="132"/>
      <c r="EPL67" s="132"/>
      <c r="EPM67" s="132"/>
      <c r="EPN67" s="132"/>
      <c r="EPO67" s="132"/>
      <c r="EPP67" s="132"/>
      <c r="EPQ67" s="132"/>
      <c r="EPR67" s="132"/>
      <c r="EPS67" s="132"/>
      <c r="EPT67" s="132"/>
      <c r="EPU67" s="132"/>
      <c r="EPV67" s="132"/>
      <c r="EPW67" s="132"/>
      <c r="EPX67" s="132"/>
      <c r="EPY67" s="132"/>
      <c r="EPZ67" s="132"/>
      <c r="EQA67" s="132"/>
      <c r="EQB67" s="132"/>
      <c r="EQC67" s="132"/>
      <c r="EQD67" s="132"/>
      <c r="EQE67" s="132"/>
      <c r="EQF67" s="132"/>
      <c r="EQG67" s="132"/>
      <c r="EQH67" s="132"/>
      <c r="EQI67" s="132"/>
      <c r="EQJ67" s="132"/>
      <c r="EQK67" s="132"/>
      <c r="EQL67" s="132"/>
      <c r="EQM67" s="132"/>
      <c r="EQN67" s="132"/>
      <c r="EQO67" s="132"/>
      <c r="EQP67" s="132"/>
      <c r="EQQ67" s="132"/>
      <c r="EQR67" s="132"/>
      <c r="EQS67" s="132"/>
      <c r="EQT67" s="132"/>
      <c r="EQU67" s="132"/>
      <c r="EQV67" s="132"/>
      <c r="EQW67" s="132"/>
      <c r="EQX67" s="132"/>
      <c r="EQY67" s="132"/>
      <c r="EQZ67" s="132"/>
      <c r="ERA67" s="132"/>
      <c r="ERB67" s="132"/>
      <c r="ERC67" s="132"/>
      <c r="ERD67" s="132"/>
      <c r="ERE67" s="132"/>
      <c r="ERF67" s="132"/>
      <c r="ERG67" s="132"/>
      <c r="ERH67" s="132"/>
      <c r="ERI67" s="132"/>
      <c r="ERJ67" s="132"/>
      <c r="ERK67" s="132"/>
      <c r="ERL67" s="132"/>
      <c r="ERM67" s="132"/>
      <c r="ERN67" s="132"/>
      <c r="ERO67" s="132"/>
      <c r="ERP67" s="132"/>
      <c r="ERQ67" s="132"/>
      <c r="ERR67" s="132"/>
      <c r="ERS67" s="132"/>
      <c r="ERT67" s="132"/>
      <c r="ERU67" s="132"/>
      <c r="ERV67" s="132"/>
      <c r="ERW67" s="132"/>
      <c r="ERX67" s="132"/>
      <c r="ERY67" s="132"/>
      <c r="ERZ67" s="132"/>
      <c r="ESA67" s="132"/>
      <c r="ESB67" s="132"/>
      <c r="ESC67" s="132"/>
      <c r="ESD67" s="132"/>
      <c r="ESE67" s="132"/>
      <c r="ESF67" s="132"/>
      <c r="ESG67" s="132"/>
      <c r="ESH67" s="132"/>
      <c r="ESI67" s="132"/>
      <c r="ESJ67" s="132"/>
      <c r="ESK67" s="132"/>
      <c r="ESL67" s="132"/>
      <c r="ESM67" s="132"/>
      <c r="ESN67" s="132"/>
      <c r="ESO67" s="132"/>
      <c r="ESP67" s="132"/>
      <c r="ESQ67" s="132"/>
      <c r="ESR67" s="132"/>
      <c r="ESS67" s="132"/>
      <c r="EST67" s="132"/>
      <c r="ESU67" s="132"/>
      <c r="ESV67" s="132"/>
      <c r="ESW67" s="132"/>
      <c r="ESX67" s="132"/>
      <c r="ESY67" s="132"/>
      <c r="ESZ67" s="132"/>
      <c r="ETA67" s="132"/>
      <c r="ETB67" s="132"/>
      <c r="ETC67" s="132"/>
      <c r="ETD67" s="132"/>
      <c r="ETE67" s="132"/>
      <c r="ETF67" s="132"/>
      <c r="ETG67" s="132"/>
      <c r="ETH67" s="132"/>
      <c r="ETI67" s="132"/>
      <c r="ETJ67" s="132"/>
      <c r="ETK67" s="132"/>
      <c r="ETL67" s="132"/>
      <c r="ETM67" s="132"/>
      <c r="ETN67" s="132"/>
      <c r="ETO67" s="132"/>
      <c r="ETP67" s="132"/>
      <c r="ETQ67" s="132"/>
      <c r="ETR67" s="132"/>
      <c r="ETS67" s="132"/>
      <c r="ETT67" s="132"/>
      <c r="ETU67" s="132"/>
      <c r="ETV67" s="132"/>
      <c r="ETW67" s="132"/>
      <c r="ETX67" s="132"/>
      <c r="ETY67" s="132"/>
      <c r="ETZ67" s="132"/>
      <c r="EUA67" s="132"/>
      <c r="EUB67" s="132"/>
      <c r="EUC67" s="132"/>
      <c r="EUD67" s="132"/>
      <c r="EUE67" s="132"/>
      <c r="EUF67" s="132"/>
      <c r="EUG67" s="132"/>
      <c r="EUH67" s="132"/>
      <c r="EUI67" s="132"/>
      <c r="EUJ67" s="132"/>
      <c r="EUK67" s="132"/>
      <c r="EUL67" s="132"/>
      <c r="EUM67" s="132"/>
      <c r="EUN67" s="132"/>
      <c r="EUO67" s="132"/>
      <c r="EUP67" s="132"/>
      <c r="EUQ67" s="132"/>
      <c r="EUR67" s="132"/>
      <c r="EUS67" s="132"/>
      <c r="EUT67" s="132"/>
      <c r="EUU67" s="132"/>
      <c r="EUV67" s="132"/>
      <c r="EUW67" s="132"/>
      <c r="EUX67" s="132"/>
      <c r="EUY67" s="132"/>
      <c r="EUZ67" s="132"/>
      <c r="EVA67" s="132"/>
      <c r="EVB67" s="132"/>
      <c r="EVC67" s="132"/>
      <c r="EVD67" s="132"/>
      <c r="EVE67" s="132"/>
      <c r="EVF67" s="132"/>
      <c r="EVG67" s="132"/>
      <c r="EVH67" s="132"/>
      <c r="EVI67" s="132"/>
      <c r="EVJ67" s="132"/>
      <c r="EVK67" s="132"/>
      <c r="EVL67" s="132"/>
      <c r="EVM67" s="132"/>
      <c r="EVN67" s="132"/>
      <c r="EVO67" s="132"/>
      <c r="EVP67" s="132"/>
      <c r="EVQ67" s="132"/>
      <c r="EVR67" s="132"/>
      <c r="EVS67" s="132"/>
      <c r="EVT67" s="132"/>
      <c r="EVU67" s="132"/>
      <c r="EVV67" s="132"/>
      <c r="EVW67" s="132"/>
      <c r="EVX67" s="132"/>
      <c r="EVY67" s="132"/>
      <c r="EVZ67" s="132"/>
      <c r="EWA67" s="132"/>
      <c r="EWB67" s="132"/>
      <c r="EWC67" s="132"/>
      <c r="EWD67" s="132"/>
      <c r="EWE67" s="132"/>
      <c r="EWF67" s="132"/>
      <c r="EWG67" s="132"/>
      <c r="EWH67" s="132"/>
      <c r="EWI67" s="132"/>
      <c r="EWJ67" s="132"/>
      <c r="EWK67" s="132"/>
      <c r="EWL67" s="132"/>
      <c r="EWM67" s="132"/>
      <c r="EWN67" s="132"/>
      <c r="EWO67" s="132"/>
      <c r="EWP67" s="132"/>
      <c r="EWQ67" s="132"/>
      <c r="EWR67" s="132"/>
      <c r="EWS67" s="132"/>
      <c r="EWT67" s="132"/>
      <c r="EWU67" s="132"/>
      <c r="EWV67" s="132"/>
      <c r="EWW67" s="132"/>
      <c r="EWX67" s="132"/>
      <c r="EWY67" s="132"/>
      <c r="EWZ67" s="132"/>
      <c r="EXA67" s="132"/>
      <c r="EXB67" s="132"/>
      <c r="EXC67" s="132"/>
      <c r="EXD67" s="132"/>
      <c r="EXE67" s="132"/>
      <c r="EXF67" s="132"/>
      <c r="EXG67" s="132"/>
      <c r="EXH67" s="132"/>
      <c r="EXI67" s="132"/>
      <c r="EXJ67" s="132"/>
      <c r="EXK67" s="132"/>
      <c r="EXL67" s="132"/>
      <c r="EXM67" s="132"/>
      <c r="EXN67" s="132"/>
      <c r="EXO67" s="132"/>
      <c r="EXP67" s="132"/>
      <c r="EXQ67" s="132"/>
      <c r="EXR67" s="132"/>
      <c r="EXS67" s="132"/>
      <c r="EXT67" s="132"/>
      <c r="EXU67" s="132"/>
      <c r="EXV67" s="132"/>
      <c r="EXW67" s="132"/>
      <c r="EXX67" s="132"/>
      <c r="EXY67" s="132"/>
      <c r="EXZ67" s="132"/>
      <c r="EYA67" s="132"/>
      <c r="EYB67" s="132"/>
      <c r="EYC67" s="132"/>
      <c r="EYD67" s="132"/>
      <c r="EYE67" s="132"/>
      <c r="EYF67" s="132"/>
      <c r="EYG67" s="132"/>
      <c r="EYH67" s="132"/>
      <c r="EYI67" s="132"/>
      <c r="EYJ67" s="132"/>
      <c r="EYK67" s="132"/>
      <c r="EYL67" s="132"/>
      <c r="EYM67" s="132"/>
      <c r="EYN67" s="132"/>
      <c r="EYO67" s="132"/>
      <c r="EYP67" s="132"/>
      <c r="EYQ67" s="132"/>
      <c r="EYR67" s="132"/>
      <c r="EYS67" s="132"/>
      <c r="EYT67" s="132"/>
      <c r="EYU67" s="132"/>
      <c r="EYV67" s="132"/>
      <c r="EYW67" s="132"/>
      <c r="EYX67" s="132"/>
      <c r="EYY67" s="132"/>
      <c r="EYZ67" s="132"/>
      <c r="EZA67" s="132"/>
      <c r="EZB67" s="132"/>
      <c r="EZC67" s="132"/>
      <c r="EZD67" s="132"/>
      <c r="EZE67" s="132"/>
      <c r="EZF67" s="132"/>
      <c r="EZG67" s="132"/>
      <c r="EZH67" s="132"/>
      <c r="EZI67" s="132"/>
      <c r="EZJ67" s="132"/>
      <c r="EZK67" s="132"/>
      <c r="EZL67" s="132"/>
      <c r="EZM67" s="132"/>
      <c r="EZN67" s="132"/>
      <c r="EZO67" s="132"/>
      <c r="EZP67" s="132"/>
      <c r="EZQ67" s="132"/>
      <c r="EZR67" s="132"/>
      <c r="EZS67" s="132"/>
      <c r="EZT67" s="132"/>
      <c r="EZU67" s="132"/>
      <c r="EZV67" s="132"/>
      <c r="EZW67" s="132"/>
      <c r="EZX67" s="132"/>
      <c r="EZY67" s="132"/>
      <c r="EZZ67" s="132"/>
      <c r="FAA67" s="132"/>
      <c r="FAB67" s="132"/>
      <c r="FAC67" s="132"/>
      <c r="FAD67" s="132"/>
      <c r="FAE67" s="132"/>
      <c r="FAF67" s="132"/>
      <c r="FAG67" s="132"/>
      <c r="FAH67" s="132"/>
      <c r="FAI67" s="132"/>
      <c r="FAJ67" s="132"/>
      <c r="FAK67" s="132"/>
      <c r="FAL67" s="132"/>
      <c r="FAM67" s="132"/>
      <c r="FAN67" s="132"/>
      <c r="FAO67" s="132"/>
      <c r="FAP67" s="132"/>
      <c r="FAQ67" s="132"/>
      <c r="FAR67" s="132"/>
      <c r="FAS67" s="132"/>
      <c r="FAT67" s="132"/>
      <c r="FAU67" s="132"/>
      <c r="FAV67" s="132"/>
      <c r="FAW67" s="132"/>
      <c r="FAX67" s="132"/>
      <c r="FAY67" s="132"/>
      <c r="FAZ67" s="132"/>
      <c r="FBA67" s="132"/>
      <c r="FBB67" s="132"/>
      <c r="FBC67" s="132"/>
      <c r="FBD67" s="132"/>
      <c r="FBE67" s="132"/>
      <c r="FBF67" s="132"/>
      <c r="FBG67" s="132"/>
      <c r="FBH67" s="132"/>
      <c r="FBI67" s="132"/>
      <c r="FBJ67" s="132"/>
      <c r="FBK67" s="132"/>
      <c r="FBL67" s="132"/>
      <c r="FBM67" s="132"/>
      <c r="FBN67" s="132"/>
      <c r="FBO67" s="132"/>
      <c r="FBP67" s="132"/>
      <c r="FBQ67" s="132"/>
      <c r="FBR67" s="132"/>
      <c r="FBS67" s="132"/>
      <c r="FBT67" s="132"/>
      <c r="FBU67" s="132"/>
      <c r="FBV67" s="132"/>
      <c r="FBW67" s="132"/>
      <c r="FBX67" s="132"/>
      <c r="FBY67" s="132"/>
      <c r="FBZ67" s="132"/>
      <c r="FCA67" s="132"/>
      <c r="FCB67" s="132"/>
      <c r="FCC67" s="132"/>
      <c r="FCD67" s="132"/>
      <c r="FCE67" s="132"/>
      <c r="FCF67" s="132"/>
      <c r="FCG67" s="132"/>
      <c r="FCH67" s="132"/>
      <c r="FCI67" s="132"/>
      <c r="FCJ67" s="132"/>
      <c r="FCK67" s="132"/>
      <c r="FCL67" s="132"/>
      <c r="FCM67" s="132"/>
      <c r="FCN67" s="132"/>
      <c r="FCO67" s="132"/>
      <c r="FCP67" s="132"/>
      <c r="FCQ67" s="132"/>
      <c r="FCR67" s="132"/>
      <c r="FCS67" s="132"/>
      <c r="FCT67" s="132"/>
      <c r="FCU67" s="132"/>
      <c r="FCV67" s="132"/>
      <c r="FCW67" s="132"/>
      <c r="FCX67" s="132"/>
      <c r="FCY67" s="132"/>
      <c r="FCZ67" s="132"/>
      <c r="FDA67" s="132"/>
      <c r="FDB67" s="132"/>
      <c r="FDC67" s="132"/>
      <c r="FDD67" s="132"/>
      <c r="FDE67" s="132"/>
      <c r="FDF67" s="132"/>
      <c r="FDG67" s="132"/>
      <c r="FDH67" s="132"/>
      <c r="FDI67" s="132"/>
      <c r="FDJ67" s="132"/>
      <c r="FDK67" s="132"/>
      <c r="FDL67" s="132"/>
      <c r="FDM67" s="132"/>
      <c r="FDN67" s="132"/>
      <c r="FDO67" s="132"/>
      <c r="FDP67" s="132"/>
      <c r="FDQ67" s="132"/>
      <c r="FDR67" s="132"/>
      <c r="FDS67" s="132"/>
      <c r="FDT67" s="132"/>
      <c r="FDU67" s="132"/>
      <c r="FDV67" s="132"/>
      <c r="FDW67" s="132"/>
      <c r="FDX67" s="132"/>
      <c r="FDY67" s="132"/>
      <c r="FDZ67" s="132"/>
      <c r="FEA67" s="132"/>
      <c r="FEB67" s="132"/>
      <c r="FEC67" s="132"/>
      <c r="FED67" s="132"/>
      <c r="FEE67" s="132"/>
      <c r="FEF67" s="132"/>
      <c r="FEG67" s="132"/>
      <c r="FEH67" s="132"/>
      <c r="FEI67" s="132"/>
      <c r="FEJ67" s="132"/>
      <c r="FEK67" s="132"/>
      <c r="FEL67" s="132"/>
      <c r="FEM67" s="132"/>
      <c r="FEN67" s="132"/>
      <c r="FEO67" s="132"/>
      <c r="FEP67" s="132"/>
      <c r="FEQ67" s="132"/>
      <c r="FER67" s="132"/>
      <c r="FES67" s="132"/>
      <c r="FET67" s="132"/>
      <c r="FEU67" s="132"/>
      <c r="FEV67" s="132"/>
      <c r="FEW67" s="132"/>
      <c r="FEX67" s="132"/>
      <c r="FEY67" s="132"/>
      <c r="FEZ67" s="132"/>
      <c r="FFA67" s="132"/>
      <c r="FFB67" s="132"/>
      <c r="FFC67" s="132"/>
      <c r="FFD67" s="132"/>
      <c r="FFE67" s="132"/>
      <c r="FFF67" s="132"/>
      <c r="FFG67" s="132"/>
      <c r="FFH67" s="132"/>
      <c r="FFI67" s="132"/>
      <c r="FFJ67" s="132"/>
      <c r="FFK67" s="132"/>
      <c r="FFL67" s="132"/>
      <c r="FFM67" s="132"/>
      <c r="FFN67" s="132"/>
      <c r="FFO67" s="132"/>
      <c r="FFP67" s="132"/>
      <c r="FFQ67" s="132"/>
      <c r="FFR67" s="132"/>
      <c r="FFS67" s="132"/>
      <c r="FFT67" s="132"/>
      <c r="FFU67" s="132"/>
      <c r="FFV67" s="132"/>
      <c r="FFW67" s="132"/>
      <c r="FFX67" s="132"/>
      <c r="FFY67" s="132"/>
      <c r="FFZ67" s="132"/>
      <c r="FGA67" s="132"/>
      <c r="FGB67" s="132"/>
      <c r="FGC67" s="132"/>
      <c r="FGD67" s="132"/>
      <c r="FGE67" s="132"/>
      <c r="FGF67" s="132"/>
      <c r="FGG67" s="132"/>
      <c r="FGH67" s="132"/>
      <c r="FGI67" s="132"/>
      <c r="FGJ67" s="132"/>
      <c r="FGK67" s="132"/>
      <c r="FGL67" s="132"/>
      <c r="FGM67" s="132"/>
      <c r="FGN67" s="132"/>
      <c r="FGO67" s="132"/>
      <c r="FGP67" s="132"/>
      <c r="FGQ67" s="132"/>
      <c r="FGR67" s="132"/>
      <c r="FGS67" s="132"/>
      <c r="FGT67" s="132"/>
      <c r="FGU67" s="132"/>
      <c r="FGV67" s="132"/>
      <c r="FGW67" s="132"/>
      <c r="FGX67" s="132"/>
      <c r="FGY67" s="132"/>
      <c r="FGZ67" s="132"/>
      <c r="FHA67" s="132"/>
      <c r="FHB67" s="132"/>
      <c r="FHC67" s="132"/>
      <c r="FHD67" s="132"/>
      <c r="FHE67" s="132"/>
      <c r="FHF67" s="132"/>
      <c r="FHG67" s="132"/>
      <c r="FHH67" s="132"/>
      <c r="FHI67" s="132"/>
      <c r="FHJ67" s="132"/>
      <c r="FHK67" s="132"/>
      <c r="FHL67" s="132"/>
      <c r="FHM67" s="132"/>
      <c r="FHN67" s="132"/>
      <c r="FHO67" s="132"/>
      <c r="FHP67" s="132"/>
      <c r="FHQ67" s="132"/>
      <c r="FHR67" s="132"/>
      <c r="FHS67" s="132"/>
      <c r="FHT67" s="132"/>
      <c r="FHU67" s="132"/>
      <c r="FHV67" s="132"/>
      <c r="FHW67" s="132"/>
      <c r="FHX67" s="132"/>
      <c r="FHY67" s="132"/>
      <c r="FHZ67" s="132"/>
      <c r="FIA67" s="132"/>
      <c r="FIB67" s="132"/>
      <c r="FIC67" s="132"/>
      <c r="FID67" s="132"/>
      <c r="FIE67" s="132"/>
      <c r="FIF67" s="132"/>
      <c r="FIG67" s="132"/>
      <c r="FIH67" s="132"/>
      <c r="FII67" s="132"/>
      <c r="FIJ67" s="132"/>
      <c r="FIK67" s="132"/>
      <c r="FIL67" s="132"/>
      <c r="FIM67" s="132"/>
      <c r="FIN67" s="132"/>
      <c r="FIO67" s="132"/>
      <c r="FIP67" s="132"/>
      <c r="FIQ67" s="132"/>
      <c r="FIR67" s="132"/>
      <c r="FIS67" s="132"/>
      <c r="FIT67" s="132"/>
      <c r="FIU67" s="132"/>
      <c r="FIV67" s="132"/>
      <c r="FIW67" s="132"/>
      <c r="FIX67" s="132"/>
      <c r="FIY67" s="132"/>
      <c r="FIZ67" s="132"/>
      <c r="FJA67" s="132"/>
      <c r="FJB67" s="132"/>
      <c r="FJC67" s="132"/>
      <c r="FJD67" s="132"/>
      <c r="FJE67" s="132"/>
      <c r="FJF67" s="132"/>
      <c r="FJG67" s="132"/>
      <c r="FJH67" s="132"/>
      <c r="FJI67" s="132"/>
      <c r="FJJ67" s="132"/>
      <c r="FJK67" s="132"/>
      <c r="FJL67" s="132"/>
      <c r="FJM67" s="132"/>
      <c r="FJN67" s="132"/>
      <c r="FJO67" s="132"/>
      <c r="FJP67" s="132"/>
      <c r="FJQ67" s="132"/>
      <c r="FJR67" s="132"/>
      <c r="FJS67" s="132"/>
      <c r="FJT67" s="132"/>
      <c r="FJU67" s="132"/>
      <c r="FJV67" s="132"/>
      <c r="FJW67" s="132"/>
      <c r="FJX67" s="132"/>
      <c r="FJY67" s="132"/>
      <c r="FJZ67" s="132"/>
      <c r="FKA67" s="132"/>
      <c r="FKB67" s="132"/>
      <c r="FKC67" s="132"/>
      <c r="FKD67" s="132"/>
      <c r="FKE67" s="132"/>
      <c r="FKF67" s="132"/>
      <c r="FKG67" s="132"/>
      <c r="FKH67" s="132"/>
      <c r="FKI67" s="132"/>
      <c r="FKJ67" s="132"/>
      <c r="FKK67" s="132"/>
      <c r="FKL67" s="132"/>
      <c r="FKM67" s="132"/>
      <c r="FKN67" s="132"/>
      <c r="FKO67" s="132"/>
      <c r="FKP67" s="132"/>
      <c r="FKQ67" s="132"/>
      <c r="FKR67" s="132"/>
      <c r="FKS67" s="132"/>
      <c r="FKT67" s="132"/>
      <c r="FKU67" s="132"/>
      <c r="FKV67" s="132"/>
      <c r="FKW67" s="132"/>
      <c r="FKX67" s="132"/>
      <c r="FKY67" s="132"/>
      <c r="FKZ67" s="132"/>
      <c r="FLA67" s="132"/>
      <c r="FLB67" s="132"/>
      <c r="FLC67" s="132"/>
      <c r="FLD67" s="132"/>
      <c r="FLE67" s="132"/>
      <c r="FLF67" s="132"/>
      <c r="FLG67" s="132"/>
      <c r="FLH67" s="132"/>
      <c r="FLI67" s="132"/>
      <c r="FLJ67" s="132"/>
      <c r="FLK67" s="132"/>
      <c r="FLL67" s="132"/>
      <c r="FLM67" s="132"/>
      <c r="FLN67" s="132"/>
      <c r="FLO67" s="132"/>
      <c r="FLP67" s="132"/>
      <c r="FLQ67" s="132"/>
      <c r="FLR67" s="132"/>
      <c r="FLS67" s="132"/>
      <c r="FLT67" s="132"/>
      <c r="FLU67" s="132"/>
      <c r="FLV67" s="132"/>
      <c r="FLW67" s="132"/>
      <c r="FLX67" s="132"/>
      <c r="FLY67" s="132"/>
      <c r="FLZ67" s="132"/>
      <c r="FMA67" s="132"/>
      <c r="FMB67" s="132"/>
      <c r="FMC67" s="132"/>
      <c r="FMD67" s="132"/>
      <c r="FME67" s="132"/>
      <c r="FMF67" s="132"/>
      <c r="FMG67" s="132"/>
      <c r="FMH67" s="132"/>
      <c r="FMI67" s="132"/>
      <c r="FMJ67" s="132"/>
      <c r="FMK67" s="132"/>
      <c r="FML67" s="132"/>
      <c r="FMM67" s="132"/>
      <c r="FMN67" s="132"/>
      <c r="FMO67" s="132"/>
      <c r="FMP67" s="132"/>
      <c r="FMQ67" s="132"/>
      <c r="FMR67" s="132"/>
      <c r="FMS67" s="132"/>
      <c r="FMT67" s="132"/>
      <c r="FMU67" s="132"/>
      <c r="FMV67" s="132"/>
      <c r="FMW67" s="132"/>
      <c r="FMX67" s="132"/>
      <c r="FMY67" s="132"/>
      <c r="FMZ67" s="132"/>
      <c r="FNA67" s="132"/>
      <c r="FNB67" s="132"/>
      <c r="FNC67" s="132"/>
      <c r="FND67" s="132"/>
      <c r="FNE67" s="132"/>
      <c r="FNF67" s="132"/>
      <c r="FNG67" s="132"/>
      <c r="FNH67" s="132"/>
      <c r="FNI67" s="132"/>
      <c r="FNJ67" s="132"/>
      <c r="FNK67" s="132"/>
      <c r="FNL67" s="132"/>
      <c r="FNM67" s="132"/>
      <c r="FNN67" s="132"/>
      <c r="FNO67" s="132"/>
      <c r="FNP67" s="132"/>
      <c r="FNQ67" s="132"/>
      <c r="FNR67" s="132"/>
      <c r="FNS67" s="132"/>
      <c r="FNT67" s="132"/>
      <c r="FNU67" s="132"/>
      <c r="FNV67" s="132"/>
      <c r="FNW67" s="132"/>
      <c r="FNX67" s="132"/>
      <c r="FNY67" s="132"/>
      <c r="FNZ67" s="132"/>
      <c r="FOA67" s="132"/>
      <c r="FOB67" s="132"/>
      <c r="FOC67" s="132"/>
      <c r="FOD67" s="132"/>
      <c r="FOE67" s="132"/>
      <c r="FOF67" s="132"/>
      <c r="FOG67" s="132"/>
      <c r="FOH67" s="132"/>
      <c r="FOI67" s="132"/>
      <c r="FOJ67" s="132"/>
      <c r="FOK67" s="132"/>
      <c r="FOL67" s="132"/>
      <c r="FOM67" s="132"/>
      <c r="FON67" s="132"/>
      <c r="FOO67" s="132"/>
      <c r="FOP67" s="132"/>
      <c r="FOQ67" s="132"/>
      <c r="FOR67" s="132"/>
      <c r="FOS67" s="132"/>
      <c r="FOT67" s="132"/>
      <c r="FOU67" s="132"/>
      <c r="FOV67" s="132"/>
      <c r="FOW67" s="132"/>
      <c r="FOX67" s="132"/>
      <c r="FOY67" s="132"/>
      <c r="FOZ67" s="132"/>
      <c r="FPA67" s="132"/>
      <c r="FPB67" s="132"/>
      <c r="FPC67" s="132"/>
      <c r="FPD67" s="132"/>
      <c r="FPE67" s="132"/>
      <c r="FPF67" s="132"/>
      <c r="FPG67" s="132"/>
      <c r="FPH67" s="132"/>
      <c r="FPI67" s="132"/>
      <c r="FPJ67" s="132"/>
      <c r="FPK67" s="132"/>
      <c r="FPL67" s="132"/>
      <c r="FPM67" s="132"/>
      <c r="FPN67" s="132"/>
      <c r="FPO67" s="132"/>
      <c r="FPP67" s="132"/>
      <c r="FPQ67" s="132"/>
      <c r="FPR67" s="132"/>
      <c r="FPS67" s="132"/>
      <c r="FPT67" s="132"/>
      <c r="FPU67" s="132"/>
      <c r="FPV67" s="132"/>
      <c r="FPW67" s="132"/>
      <c r="FPX67" s="132"/>
      <c r="FPY67" s="132"/>
      <c r="FPZ67" s="132"/>
      <c r="FQA67" s="132"/>
      <c r="FQB67" s="132"/>
      <c r="FQC67" s="132"/>
      <c r="FQD67" s="132"/>
      <c r="FQE67" s="132"/>
      <c r="FQF67" s="132"/>
      <c r="FQG67" s="132"/>
      <c r="FQH67" s="132"/>
      <c r="FQI67" s="132"/>
      <c r="FQJ67" s="132"/>
      <c r="FQK67" s="132"/>
      <c r="FQL67" s="132"/>
      <c r="FQM67" s="132"/>
      <c r="FQN67" s="132"/>
      <c r="FQO67" s="132"/>
      <c r="FQP67" s="132"/>
      <c r="FQQ67" s="132"/>
      <c r="FQR67" s="132"/>
      <c r="FQS67" s="132"/>
      <c r="FQT67" s="132"/>
      <c r="FQU67" s="132"/>
      <c r="FQV67" s="132"/>
      <c r="FQW67" s="132"/>
      <c r="FQX67" s="132"/>
      <c r="FQY67" s="132"/>
      <c r="FQZ67" s="132"/>
      <c r="FRA67" s="132"/>
      <c r="FRB67" s="132"/>
      <c r="FRC67" s="132"/>
      <c r="FRD67" s="132"/>
      <c r="FRE67" s="132"/>
      <c r="FRF67" s="132"/>
      <c r="FRG67" s="132"/>
      <c r="FRH67" s="132"/>
      <c r="FRI67" s="132"/>
      <c r="FRJ67" s="132"/>
      <c r="FRK67" s="132"/>
      <c r="FRL67" s="132"/>
      <c r="FRM67" s="132"/>
      <c r="FRN67" s="132"/>
      <c r="FRO67" s="132"/>
      <c r="FRP67" s="132"/>
      <c r="FRQ67" s="132"/>
      <c r="FRR67" s="132"/>
      <c r="FRS67" s="132"/>
      <c r="FRT67" s="132"/>
      <c r="FRU67" s="132"/>
      <c r="FRV67" s="132"/>
      <c r="FRW67" s="132"/>
      <c r="FRX67" s="132"/>
      <c r="FRY67" s="132"/>
      <c r="FRZ67" s="132"/>
      <c r="FSA67" s="132"/>
      <c r="FSB67" s="132"/>
      <c r="FSC67" s="132"/>
      <c r="FSD67" s="132"/>
      <c r="FSE67" s="132"/>
      <c r="FSF67" s="132"/>
      <c r="FSG67" s="132"/>
      <c r="FSH67" s="132"/>
      <c r="FSI67" s="132"/>
      <c r="FSJ67" s="132"/>
      <c r="FSK67" s="132"/>
      <c r="FSL67" s="132"/>
      <c r="FSM67" s="132"/>
      <c r="FSN67" s="132"/>
      <c r="FSO67" s="132"/>
      <c r="FSP67" s="132"/>
      <c r="FSQ67" s="132"/>
      <c r="FSR67" s="132"/>
      <c r="FSS67" s="132"/>
      <c r="FST67" s="132"/>
      <c r="FSU67" s="132"/>
      <c r="FSV67" s="132"/>
      <c r="FSW67" s="132"/>
      <c r="FSX67" s="132"/>
      <c r="FSY67" s="132"/>
      <c r="FSZ67" s="132"/>
      <c r="FTA67" s="132"/>
      <c r="FTB67" s="132"/>
      <c r="FTC67" s="132"/>
      <c r="FTD67" s="132"/>
      <c r="FTE67" s="132"/>
      <c r="FTF67" s="132"/>
      <c r="FTG67" s="132"/>
      <c r="FTH67" s="132"/>
      <c r="FTI67" s="132"/>
      <c r="FTJ67" s="132"/>
      <c r="FTK67" s="132"/>
      <c r="FTL67" s="132"/>
      <c r="FTM67" s="132"/>
      <c r="FTN67" s="132"/>
      <c r="FTO67" s="132"/>
      <c r="FTP67" s="132"/>
      <c r="FTQ67" s="132"/>
      <c r="FTR67" s="132"/>
      <c r="FTS67" s="132"/>
      <c r="FTT67" s="132"/>
      <c r="FTU67" s="132"/>
      <c r="FTV67" s="132"/>
      <c r="FTW67" s="132"/>
      <c r="FTX67" s="132"/>
      <c r="FTY67" s="132"/>
      <c r="FTZ67" s="132"/>
      <c r="FUA67" s="132"/>
      <c r="FUB67" s="132"/>
      <c r="FUC67" s="132"/>
      <c r="FUD67" s="132"/>
      <c r="FUE67" s="132"/>
      <c r="FUF67" s="132"/>
      <c r="FUG67" s="132"/>
      <c r="FUH67" s="132"/>
      <c r="FUI67" s="132"/>
      <c r="FUJ67" s="132"/>
      <c r="FUK67" s="132"/>
      <c r="FUL67" s="132"/>
      <c r="FUM67" s="132"/>
      <c r="FUN67" s="132"/>
      <c r="FUO67" s="132"/>
      <c r="FUP67" s="132"/>
      <c r="FUQ67" s="132"/>
      <c r="FUR67" s="132"/>
      <c r="FUS67" s="132"/>
      <c r="FUT67" s="132"/>
      <c r="FUU67" s="132"/>
      <c r="FUV67" s="132"/>
      <c r="FUW67" s="132"/>
      <c r="FUX67" s="132"/>
      <c r="FUY67" s="132"/>
      <c r="FUZ67" s="132"/>
      <c r="FVA67" s="132"/>
      <c r="FVB67" s="132"/>
      <c r="FVC67" s="132"/>
      <c r="FVD67" s="132"/>
      <c r="FVE67" s="132"/>
      <c r="FVF67" s="132"/>
      <c r="FVG67" s="132"/>
      <c r="FVH67" s="132"/>
      <c r="FVI67" s="132"/>
      <c r="FVJ67" s="132"/>
      <c r="FVK67" s="132"/>
      <c r="FVL67" s="132"/>
      <c r="FVM67" s="132"/>
      <c r="FVN67" s="132"/>
      <c r="FVO67" s="132"/>
      <c r="FVP67" s="132"/>
      <c r="FVQ67" s="132"/>
      <c r="FVR67" s="132"/>
      <c r="FVS67" s="132"/>
      <c r="FVT67" s="132"/>
      <c r="FVU67" s="132"/>
      <c r="FVV67" s="132"/>
      <c r="FVW67" s="132"/>
      <c r="FVX67" s="132"/>
      <c r="FVY67" s="132"/>
      <c r="FVZ67" s="132"/>
      <c r="FWA67" s="132"/>
      <c r="FWB67" s="132"/>
      <c r="FWC67" s="132"/>
      <c r="FWD67" s="132"/>
      <c r="FWE67" s="132"/>
      <c r="FWF67" s="132"/>
      <c r="FWG67" s="132"/>
      <c r="FWH67" s="132"/>
      <c r="FWI67" s="132"/>
      <c r="FWJ67" s="132"/>
      <c r="FWK67" s="132"/>
      <c r="FWL67" s="132"/>
      <c r="FWM67" s="132"/>
      <c r="FWN67" s="132"/>
      <c r="FWO67" s="132"/>
      <c r="FWP67" s="132"/>
      <c r="FWQ67" s="132"/>
      <c r="FWR67" s="132"/>
      <c r="FWS67" s="132"/>
      <c r="FWT67" s="132"/>
      <c r="FWU67" s="132"/>
      <c r="FWV67" s="132"/>
      <c r="FWW67" s="132"/>
      <c r="FWX67" s="132"/>
      <c r="FWY67" s="132"/>
      <c r="FWZ67" s="132"/>
      <c r="FXA67" s="132"/>
      <c r="FXB67" s="132"/>
      <c r="FXC67" s="132"/>
      <c r="FXD67" s="132"/>
      <c r="FXE67" s="132"/>
      <c r="FXF67" s="132"/>
      <c r="FXG67" s="132"/>
      <c r="FXH67" s="132"/>
      <c r="FXI67" s="132"/>
      <c r="FXJ67" s="132"/>
      <c r="FXK67" s="132"/>
      <c r="FXL67" s="132"/>
      <c r="FXM67" s="132"/>
      <c r="FXN67" s="132"/>
      <c r="FXO67" s="132"/>
      <c r="FXP67" s="132"/>
      <c r="FXQ67" s="132"/>
      <c r="FXR67" s="132"/>
      <c r="FXS67" s="132"/>
      <c r="FXT67" s="132"/>
      <c r="FXU67" s="132"/>
      <c r="FXV67" s="132"/>
      <c r="FXW67" s="132"/>
      <c r="FXX67" s="132"/>
      <c r="FXY67" s="132"/>
      <c r="FXZ67" s="132"/>
      <c r="FYA67" s="132"/>
      <c r="FYB67" s="132"/>
      <c r="FYC67" s="132"/>
      <c r="FYD67" s="132"/>
      <c r="FYE67" s="132"/>
      <c r="FYF67" s="132"/>
      <c r="FYG67" s="132"/>
      <c r="FYH67" s="132"/>
      <c r="FYI67" s="132"/>
      <c r="FYJ67" s="132"/>
      <c r="FYK67" s="132"/>
      <c r="FYL67" s="132"/>
      <c r="FYM67" s="132"/>
      <c r="FYN67" s="132"/>
      <c r="FYO67" s="132"/>
      <c r="FYP67" s="132"/>
      <c r="FYQ67" s="132"/>
      <c r="FYR67" s="132"/>
      <c r="FYS67" s="132"/>
      <c r="FYT67" s="132"/>
      <c r="FYU67" s="132"/>
      <c r="FYV67" s="132"/>
      <c r="FYW67" s="132"/>
      <c r="FYX67" s="132"/>
      <c r="FYY67" s="132"/>
      <c r="FYZ67" s="132"/>
      <c r="FZA67" s="132"/>
      <c r="FZB67" s="132"/>
      <c r="FZC67" s="132"/>
      <c r="FZD67" s="132"/>
      <c r="FZE67" s="132"/>
      <c r="FZF67" s="132"/>
      <c r="FZG67" s="132"/>
      <c r="FZH67" s="132"/>
      <c r="FZI67" s="132"/>
      <c r="FZJ67" s="132"/>
      <c r="FZK67" s="132"/>
      <c r="FZL67" s="132"/>
      <c r="FZM67" s="132"/>
      <c r="FZN67" s="132"/>
      <c r="FZO67" s="132"/>
      <c r="FZP67" s="132"/>
      <c r="FZQ67" s="132"/>
      <c r="FZR67" s="132"/>
      <c r="FZS67" s="132"/>
      <c r="FZT67" s="132"/>
      <c r="FZU67" s="132"/>
      <c r="FZV67" s="132"/>
      <c r="FZW67" s="132"/>
      <c r="FZX67" s="132"/>
      <c r="FZY67" s="132"/>
      <c r="FZZ67" s="132"/>
      <c r="GAA67" s="132"/>
      <c r="GAB67" s="132"/>
      <c r="GAC67" s="132"/>
      <c r="GAD67" s="132"/>
      <c r="GAE67" s="132"/>
      <c r="GAF67" s="132"/>
      <c r="GAG67" s="132"/>
      <c r="GAH67" s="132"/>
      <c r="GAI67" s="132"/>
      <c r="GAJ67" s="132"/>
      <c r="GAK67" s="132"/>
      <c r="GAL67" s="132"/>
      <c r="GAM67" s="132"/>
      <c r="GAN67" s="132"/>
      <c r="GAO67" s="132"/>
      <c r="GAP67" s="132"/>
      <c r="GAQ67" s="132"/>
      <c r="GAR67" s="132"/>
      <c r="GAS67" s="132"/>
      <c r="GAT67" s="132"/>
      <c r="GAU67" s="132"/>
      <c r="GAV67" s="132"/>
      <c r="GAW67" s="132"/>
      <c r="GAX67" s="132"/>
      <c r="GAY67" s="132"/>
      <c r="GAZ67" s="132"/>
      <c r="GBA67" s="132"/>
      <c r="GBB67" s="132"/>
      <c r="GBC67" s="132"/>
      <c r="GBD67" s="132"/>
      <c r="GBE67" s="132"/>
      <c r="GBF67" s="132"/>
      <c r="GBG67" s="132"/>
      <c r="GBH67" s="132"/>
      <c r="GBI67" s="132"/>
      <c r="GBJ67" s="132"/>
      <c r="GBK67" s="132"/>
      <c r="GBL67" s="132"/>
      <c r="GBM67" s="132"/>
      <c r="GBN67" s="132"/>
      <c r="GBO67" s="132"/>
      <c r="GBP67" s="132"/>
      <c r="GBQ67" s="132"/>
      <c r="GBR67" s="132"/>
      <c r="GBS67" s="132"/>
      <c r="GBT67" s="132"/>
      <c r="GBU67" s="132"/>
      <c r="GBV67" s="132"/>
      <c r="GBW67" s="132"/>
      <c r="GBX67" s="132"/>
      <c r="GBY67" s="132"/>
      <c r="GBZ67" s="132"/>
      <c r="GCA67" s="132"/>
      <c r="GCB67" s="132"/>
      <c r="GCC67" s="132"/>
      <c r="GCD67" s="132"/>
      <c r="GCE67" s="132"/>
      <c r="GCF67" s="132"/>
      <c r="GCG67" s="132"/>
      <c r="GCH67" s="132"/>
      <c r="GCI67" s="132"/>
      <c r="GCJ67" s="132"/>
      <c r="GCK67" s="132"/>
      <c r="GCL67" s="132"/>
      <c r="GCM67" s="132"/>
      <c r="GCN67" s="132"/>
      <c r="GCO67" s="132"/>
      <c r="GCP67" s="132"/>
      <c r="GCQ67" s="132"/>
      <c r="GCR67" s="132"/>
      <c r="GCS67" s="132"/>
      <c r="GCT67" s="132"/>
      <c r="GCU67" s="132"/>
      <c r="GCV67" s="132"/>
      <c r="GCW67" s="132"/>
      <c r="GCX67" s="132"/>
      <c r="GCY67" s="132"/>
      <c r="GCZ67" s="132"/>
      <c r="GDA67" s="132"/>
      <c r="GDB67" s="132"/>
      <c r="GDC67" s="132"/>
      <c r="GDD67" s="132"/>
      <c r="GDE67" s="132"/>
      <c r="GDF67" s="132"/>
      <c r="GDG67" s="132"/>
      <c r="GDH67" s="132"/>
      <c r="GDI67" s="132"/>
      <c r="GDJ67" s="132"/>
      <c r="GDK67" s="132"/>
      <c r="GDL67" s="132"/>
      <c r="GDM67" s="132"/>
      <c r="GDN67" s="132"/>
      <c r="GDO67" s="132"/>
      <c r="GDP67" s="132"/>
      <c r="GDQ67" s="132"/>
      <c r="GDR67" s="132"/>
      <c r="GDS67" s="132"/>
      <c r="GDT67" s="132"/>
      <c r="GDU67" s="132"/>
      <c r="GDV67" s="132"/>
      <c r="GDW67" s="132"/>
      <c r="GDX67" s="132"/>
      <c r="GDY67" s="132"/>
      <c r="GDZ67" s="132"/>
      <c r="GEA67" s="132"/>
      <c r="GEB67" s="132"/>
      <c r="GEC67" s="132"/>
      <c r="GED67" s="132"/>
      <c r="GEE67" s="132"/>
      <c r="GEF67" s="132"/>
      <c r="GEG67" s="132"/>
      <c r="GEH67" s="132"/>
      <c r="GEI67" s="132"/>
      <c r="GEJ67" s="132"/>
      <c r="GEK67" s="132"/>
      <c r="GEL67" s="132"/>
      <c r="GEM67" s="132"/>
      <c r="GEN67" s="132"/>
      <c r="GEO67" s="132"/>
      <c r="GEP67" s="132"/>
      <c r="GEQ67" s="132"/>
      <c r="GER67" s="132"/>
      <c r="GES67" s="132"/>
      <c r="GET67" s="132"/>
      <c r="GEU67" s="132"/>
      <c r="GEV67" s="132"/>
      <c r="GEW67" s="132"/>
      <c r="GEX67" s="132"/>
      <c r="GEY67" s="132"/>
      <c r="GEZ67" s="132"/>
      <c r="GFA67" s="132"/>
      <c r="GFB67" s="132"/>
      <c r="GFC67" s="132"/>
      <c r="GFD67" s="132"/>
      <c r="GFE67" s="132"/>
      <c r="GFF67" s="132"/>
      <c r="GFG67" s="132"/>
      <c r="GFH67" s="132"/>
      <c r="GFI67" s="132"/>
      <c r="GFJ67" s="132"/>
      <c r="GFK67" s="132"/>
      <c r="GFL67" s="132"/>
      <c r="GFM67" s="132"/>
      <c r="GFN67" s="132"/>
      <c r="GFO67" s="132"/>
      <c r="GFP67" s="132"/>
      <c r="GFQ67" s="132"/>
      <c r="GFR67" s="132"/>
      <c r="GFS67" s="132"/>
      <c r="GFT67" s="132"/>
      <c r="GFU67" s="132"/>
      <c r="GFV67" s="132"/>
      <c r="GFW67" s="132"/>
      <c r="GFX67" s="132"/>
      <c r="GFY67" s="132"/>
      <c r="GFZ67" s="132"/>
      <c r="GGA67" s="132"/>
      <c r="GGB67" s="132"/>
      <c r="GGC67" s="132"/>
      <c r="GGD67" s="132"/>
      <c r="GGE67" s="132"/>
      <c r="GGF67" s="132"/>
      <c r="GGG67" s="132"/>
      <c r="GGH67" s="132"/>
      <c r="GGI67" s="132"/>
      <c r="GGJ67" s="132"/>
      <c r="GGK67" s="132"/>
      <c r="GGL67" s="132"/>
      <c r="GGM67" s="132"/>
      <c r="GGN67" s="132"/>
      <c r="GGO67" s="132"/>
      <c r="GGP67" s="132"/>
      <c r="GGQ67" s="132"/>
      <c r="GGR67" s="132"/>
      <c r="GGS67" s="132"/>
      <c r="GGT67" s="132"/>
      <c r="GGU67" s="132"/>
      <c r="GGV67" s="132"/>
      <c r="GGW67" s="132"/>
      <c r="GGX67" s="132"/>
      <c r="GGY67" s="132"/>
      <c r="GGZ67" s="132"/>
      <c r="GHA67" s="132"/>
      <c r="GHB67" s="132"/>
      <c r="GHC67" s="132"/>
      <c r="GHD67" s="132"/>
      <c r="GHE67" s="132"/>
      <c r="GHF67" s="132"/>
      <c r="GHG67" s="132"/>
      <c r="GHH67" s="132"/>
      <c r="GHI67" s="132"/>
      <c r="GHJ67" s="132"/>
      <c r="GHK67" s="132"/>
      <c r="GHL67" s="132"/>
      <c r="GHM67" s="132"/>
      <c r="GHN67" s="132"/>
      <c r="GHO67" s="132"/>
      <c r="GHP67" s="132"/>
      <c r="GHQ67" s="132"/>
      <c r="GHR67" s="132"/>
      <c r="GHS67" s="132"/>
      <c r="GHT67" s="132"/>
      <c r="GHU67" s="132"/>
      <c r="GHV67" s="132"/>
      <c r="GHW67" s="132"/>
      <c r="GHX67" s="132"/>
      <c r="GHY67" s="132"/>
      <c r="GHZ67" s="132"/>
      <c r="GIA67" s="132"/>
      <c r="GIB67" s="132"/>
      <c r="GIC67" s="132"/>
      <c r="GID67" s="132"/>
      <c r="GIE67" s="132"/>
      <c r="GIF67" s="132"/>
      <c r="GIG67" s="132"/>
      <c r="GIH67" s="132"/>
      <c r="GII67" s="132"/>
      <c r="GIJ67" s="132"/>
      <c r="GIK67" s="132"/>
      <c r="GIL67" s="132"/>
      <c r="GIM67" s="132"/>
      <c r="GIN67" s="132"/>
      <c r="GIO67" s="132"/>
      <c r="GIP67" s="132"/>
      <c r="GIQ67" s="132"/>
      <c r="GIR67" s="132"/>
      <c r="GIS67" s="132"/>
      <c r="GIT67" s="132"/>
      <c r="GIU67" s="132"/>
      <c r="GIV67" s="132"/>
      <c r="GIW67" s="132"/>
      <c r="GIX67" s="132"/>
      <c r="GIY67" s="132"/>
      <c r="GIZ67" s="132"/>
      <c r="GJA67" s="132"/>
      <c r="GJB67" s="132"/>
      <c r="GJC67" s="132"/>
      <c r="GJD67" s="132"/>
      <c r="GJE67" s="132"/>
      <c r="GJF67" s="132"/>
      <c r="GJG67" s="132"/>
      <c r="GJH67" s="132"/>
      <c r="GJI67" s="132"/>
      <c r="GJJ67" s="132"/>
      <c r="GJK67" s="132"/>
      <c r="GJL67" s="132"/>
      <c r="GJM67" s="132"/>
      <c r="GJN67" s="132"/>
      <c r="GJO67" s="132"/>
      <c r="GJP67" s="132"/>
      <c r="GJQ67" s="132"/>
      <c r="GJR67" s="132"/>
      <c r="GJS67" s="132"/>
      <c r="GJT67" s="132"/>
      <c r="GJU67" s="132"/>
      <c r="GJV67" s="132"/>
      <c r="GJW67" s="132"/>
      <c r="GJX67" s="132"/>
      <c r="GJY67" s="132"/>
      <c r="GJZ67" s="132"/>
      <c r="GKA67" s="132"/>
      <c r="GKB67" s="132"/>
      <c r="GKC67" s="132"/>
      <c r="GKD67" s="132"/>
      <c r="GKE67" s="132"/>
      <c r="GKF67" s="132"/>
      <c r="GKG67" s="132"/>
      <c r="GKH67" s="132"/>
      <c r="GKI67" s="132"/>
      <c r="GKJ67" s="132"/>
      <c r="GKK67" s="132"/>
      <c r="GKL67" s="132"/>
      <c r="GKM67" s="132"/>
      <c r="GKN67" s="132"/>
      <c r="GKO67" s="132"/>
      <c r="GKP67" s="132"/>
      <c r="GKQ67" s="132"/>
      <c r="GKR67" s="132"/>
      <c r="GKS67" s="132"/>
      <c r="GKT67" s="132"/>
      <c r="GKU67" s="132"/>
      <c r="GKV67" s="132"/>
      <c r="GKW67" s="132"/>
      <c r="GKX67" s="132"/>
      <c r="GKY67" s="132"/>
      <c r="GKZ67" s="132"/>
      <c r="GLA67" s="132"/>
      <c r="GLB67" s="132"/>
      <c r="GLC67" s="132"/>
      <c r="GLD67" s="132"/>
      <c r="GLE67" s="132"/>
      <c r="GLF67" s="132"/>
      <c r="GLG67" s="132"/>
      <c r="GLH67" s="132"/>
      <c r="GLI67" s="132"/>
      <c r="GLJ67" s="132"/>
      <c r="GLK67" s="132"/>
      <c r="GLL67" s="132"/>
      <c r="GLM67" s="132"/>
      <c r="GLN67" s="132"/>
      <c r="GLO67" s="132"/>
      <c r="GLP67" s="132"/>
      <c r="GLQ67" s="132"/>
      <c r="GLR67" s="132"/>
      <c r="GLS67" s="132"/>
      <c r="GLT67" s="132"/>
      <c r="GLU67" s="132"/>
      <c r="GLV67" s="132"/>
      <c r="GLW67" s="132"/>
      <c r="GLX67" s="132"/>
      <c r="GLY67" s="132"/>
      <c r="GLZ67" s="132"/>
      <c r="GMA67" s="132"/>
      <c r="GMB67" s="132"/>
      <c r="GMC67" s="132"/>
      <c r="GMD67" s="132"/>
      <c r="GME67" s="132"/>
      <c r="GMF67" s="132"/>
      <c r="GMG67" s="132"/>
      <c r="GMH67" s="132"/>
      <c r="GMI67" s="132"/>
      <c r="GMJ67" s="132"/>
      <c r="GMK67" s="132"/>
      <c r="GML67" s="132"/>
      <c r="GMM67" s="132"/>
      <c r="GMN67" s="132"/>
      <c r="GMO67" s="132"/>
      <c r="GMP67" s="132"/>
      <c r="GMQ67" s="132"/>
      <c r="GMR67" s="132"/>
      <c r="GMS67" s="132"/>
      <c r="GMT67" s="132"/>
      <c r="GMU67" s="132"/>
      <c r="GMV67" s="132"/>
      <c r="GMW67" s="132"/>
      <c r="GMX67" s="132"/>
      <c r="GMY67" s="132"/>
      <c r="GMZ67" s="132"/>
      <c r="GNA67" s="132"/>
      <c r="GNB67" s="132"/>
      <c r="GNC67" s="132"/>
      <c r="GND67" s="132"/>
      <c r="GNE67" s="132"/>
      <c r="GNF67" s="132"/>
      <c r="GNG67" s="132"/>
      <c r="GNH67" s="132"/>
      <c r="GNI67" s="132"/>
      <c r="GNJ67" s="132"/>
      <c r="GNK67" s="132"/>
      <c r="GNL67" s="132"/>
      <c r="GNM67" s="132"/>
      <c r="GNN67" s="132"/>
      <c r="GNO67" s="132"/>
      <c r="GNP67" s="132"/>
      <c r="GNQ67" s="132"/>
      <c r="GNR67" s="132"/>
      <c r="GNS67" s="132"/>
      <c r="GNT67" s="132"/>
      <c r="GNU67" s="132"/>
      <c r="GNV67" s="132"/>
      <c r="GNW67" s="132"/>
      <c r="GNX67" s="132"/>
      <c r="GNY67" s="132"/>
      <c r="GNZ67" s="132"/>
      <c r="GOA67" s="132"/>
      <c r="GOB67" s="132"/>
      <c r="GOC67" s="132"/>
      <c r="GOD67" s="132"/>
      <c r="GOE67" s="132"/>
      <c r="GOF67" s="132"/>
      <c r="GOG67" s="132"/>
      <c r="GOH67" s="132"/>
      <c r="GOI67" s="132"/>
      <c r="GOJ67" s="132"/>
      <c r="GOK67" s="132"/>
      <c r="GOL67" s="132"/>
      <c r="GOM67" s="132"/>
      <c r="GON67" s="132"/>
      <c r="GOO67" s="132"/>
      <c r="GOP67" s="132"/>
      <c r="GOQ67" s="132"/>
      <c r="GOR67" s="132"/>
      <c r="GOS67" s="132"/>
      <c r="GOT67" s="132"/>
      <c r="GOU67" s="132"/>
      <c r="GOV67" s="132"/>
      <c r="GOW67" s="132"/>
      <c r="GOX67" s="132"/>
      <c r="GOY67" s="132"/>
      <c r="GOZ67" s="132"/>
      <c r="GPA67" s="132"/>
      <c r="GPB67" s="132"/>
      <c r="GPC67" s="132"/>
      <c r="GPD67" s="132"/>
      <c r="GPE67" s="132"/>
      <c r="GPF67" s="132"/>
      <c r="GPG67" s="132"/>
      <c r="GPH67" s="132"/>
      <c r="GPI67" s="132"/>
      <c r="GPJ67" s="132"/>
      <c r="GPK67" s="132"/>
      <c r="GPL67" s="132"/>
      <c r="GPM67" s="132"/>
      <c r="GPN67" s="132"/>
      <c r="GPO67" s="132"/>
      <c r="GPP67" s="132"/>
      <c r="GPQ67" s="132"/>
      <c r="GPR67" s="132"/>
      <c r="GPS67" s="132"/>
      <c r="GPT67" s="132"/>
      <c r="GPU67" s="132"/>
      <c r="GPV67" s="132"/>
      <c r="GPW67" s="132"/>
      <c r="GPX67" s="132"/>
      <c r="GPY67" s="132"/>
      <c r="GPZ67" s="132"/>
      <c r="GQA67" s="132"/>
      <c r="GQB67" s="132"/>
      <c r="GQC67" s="132"/>
      <c r="GQD67" s="132"/>
      <c r="GQE67" s="132"/>
      <c r="GQF67" s="132"/>
      <c r="GQG67" s="132"/>
      <c r="GQH67" s="132"/>
      <c r="GQI67" s="132"/>
      <c r="GQJ67" s="132"/>
      <c r="GQK67" s="132"/>
      <c r="GQL67" s="132"/>
      <c r="GQM67" s="132"/>
      <c r="GQN67" s="132"/>
      <c r="GQO67" s="132"/>
      <c r="GQP67" s="132"/>
      <c r="GQQ67" s="132"/>
      <c r="GQR67" s="132"/>
      <c r="GQS67" s="132"/>
      <c r="GQT67" s="132"/>
      <c r="GQU67" s="132"/>
      <c r="GQV67" s="132"/>
      <c r="GQW67" s="132"/>
      <c r="GQX67" s="132"/>
      <c r="GQY67" s="132"/>
      <c r="GQZ67" s="132"/>
      <c r="GRA67" s="132"/>
      <c r="GRB67" s="132"/>
      <c r="GRC67" s="132"/>
      <c r="GRD67" s="132"/>
      <c r="GRE67" s="132"/>
      <c r="GRF67" s="132"/>
      <c r="GRG67" s="132"/>
      <c r="GRH67" s="132"/>
      <c r="GRI67" s="132"/>
      <c r="GRJ67" s="132"/>
      <c r="GRK67" s="132"/>
      <c r="GRL67" s="132"/>
      <c r="GRM67" s="132"/>
      <c r="GRN67" s="132"/>
      <c r="GRO67" s="132"/>
      <c r="GRP67" s="132"/>
      <c r="GRQ67" s="132"/>
      <c r="GRR67" s="132"/>
      <c r="GRS67" s="132"/>
      <c r="GRT67" s="132"/>
      <c r="GRU67" s="132"/>
      <c r="GRV67" s="132"/>
      <c r="GRW67" s="132"/>
      <c r="GRX67" s="132"/>
      <c r="GRY67" s="132"/>
      <c r="GRZ67" s="132"/>
      <c r="GSA67" s="132"/>
      <c r="GSB67" s="132"/>
      <c r="GSC67" s="132"/>
      <c r="GSD67" s="132"/>
      <c r="GSE67" s="132"/>
      <c r="GSF67" s="132"/>
      <c r="GSG67" s="132"/>
      <c r="GSH67" s="132"/>
      <c r="GSI67" s="132"/>
      <c r="GSJ67" s="132"/>
      <c r="GSK67" s="132"/>
      <c r="GSL67" s="132"/>
      <c r="GSM67" s="132"/>
      <c r="GSN67" s="132"/>
      <c r="GSO67" s="132"/>
      <c r="GSP67" s="132"/>
      <c r="GSQ67" s="132"/>
      <c r="GSR67" s="132"/>
      <c r="GSS67" s="132"/>
      <c r="GST67" s="132"/>
      <c r="GSU67" s="132"/>
      <c r="GSV67" s="132"/>
      <c r="GSW67" s="132"/>
      <c r="GSX67" s="132"/>
      <c r="GSY67" s="132"/>
      <c r="GSZ67" s="132"/>
      <c r="GTA67" s="132"/>
      <c r="GTB67" s="132"/>
      <c r="GTC67" s="132"/>
      <c r="GTD67" s="132"/>
      <c r="GTE67" s="132"/>
      <c r="GTF67" s="132"/>
      <c r="GTG67" s="132"/>
      <c r="GTH67" s="132"/>
      <c r="GTI67" s="132"/>
      <c r="GTJ67" s="132"/>
      <c r="GTK67" s="132"/>
      <c r="GTL67" s="132"/>
      <c r="GTM67" s="132"/>
      <c r="GTN67" s="132"/>
      <c r="GTO67" s="132"/>
      <c r="GTP67" s="132"/>
      <c r="GTQ67" s="132"/>
      <c r="GTR67" s="132"/>
      <c r="GTS67" s="132"/>
      <c r="GTT67" s="132"/>
      <c r="GTU67" s="132"/>
      <c r="GTV67" s="132"/>
      <c r="GTW67" s="132"/>
      <c r="GTX67" s="132"/>
      <c r="GTY67" s="132"/>
      <c r="GTZ67" s="132"/>
      <c r="GUA67" s="132"/>
      <c r="GUB67" s="132"/>
      <c r="GUC67" s="132"/>
      <c r="GUD67" s="132"/>
      <c r="GUE67" s="132"/>
      <c r="GUF67" s="132"/>
      <c r="GUG67" s="132"/>
      <c r="GUH67" s="132"/>
      <c r="GUI67" s="132"/>
      <c r="GUJ67" s="132"/>
      <c r="GUK67" s="132"/>
      <c r="GUL67" s="132"/>
      <c r="GUM67" s="132"/>
      <c r="GUN67" s="132"/>
      <c r="GUO67" s="132"/>
      <c r="GUP67" s="132"/>
      <c r="GUQ67" s="132"/>
      <c r="GUR67" s="132"/>
      <c r="GUS67" s="132"/>
      <c r="GUT67" s="132"/>
      <c r="GUU67" s="132"/>
      <c r="GUV67" s="132"/>
      <c r="GUW67" s="132"/>
      <c r="GUX67" s="132"/>
      <c r="GUY67" s="132"/>
      <c r="GUZ67" s="132"/>
      <c r="GVA67" s="132"/>
      <c r="GVB67" s="132"/>
      <c r="GVC67" s="132"/>
      <c r="GVD67" s="132"/>
      <c r="GVE67" s="132"/>
      <c r="GVF67" s="132"/>
      <c r="GVG67" s="132"/>
      <c r="GVH67" s="132"/>
      <c r="GVI67" s="132"/>
      <c r="GVJ67" s="132"/>
      <c r="GVK67" s="132"/>
      <c r="GVL67" s="132"/>
      <c r="GVM67" s="132"/>
      <c r="GVN67" s="132"/>
      <c r="GVO67" s="132"/>
      <c r="GVP67" s="132"/>
      <c r="GVQ67" s="132"/>
      <c r="GVR67" s="132"/>
      <c r="GVS67" s="132"/>
      <c r="GVT67" s="132"/>
      <c r="GVU67" s="132"/>
      <c r="GVV67" s="132"/>
      <c r="GVW67" s="132"/>
      <c r="GVX67" s="132"/>
      <c r="GVY67" s="132"/>
      <c r="GVZ67" s="132"/>
      <c r="GWA67" s="132"/>
      <c r="GWB67" s="132"/>
      <c r="GWC67" s="132"/>
      <c r="GWD67" s="132"/>
      <c r="GWE67" s="132"/>
      <c r="GWF67" s="132"/>
      <c r="GWG67" s="132"/>
      <c r="GWH67" s="132"/>
      <c r="GWI67" s="132"/>
      <c r="GWJ67" s="132"/>
      <c r="GWK67" s="132"/>
      <c r="GWL67" s="132"/>
      <c r="GWM67" s="132"/>
      <c r="GWN67" s="132"/>
      <c r="GWO67" s="132"/>
      <c r="GWP67" s="132"/>
      <c r="GWQ67" s="132"/>
      <c r="GWR67" s="132"/>
      <c r="GWS67" s="132"/>
      <c r="GWT67" s="132"/>
      <c r="GWU67" s="132"/>
      <c r="GWV67" s="132"/>
      <c r="GWW67" s="132"/>
      <c r="GWX67" s="132"/>
      <c r="GWY67" s="132"/>
      <c r="GWZ67" s="132"/>
      <c r="GXA67" s="132"/>
      <c r="GXB67" s="132"/>
      <c r="GXC67" s="132"/>
      <c r="GXD67" s="132"/>
      <c r="GXE67" s="132"/>
      <c r="GXF67" s="132"/>
      <c r="GXG67" s="132"/>
      <c r="GXH67" s="132"/>
      <c r="GXI67" s="132"/>
      <c r="GXJ67" s="132"/>
      <c r="GXK67" s="132"/>
      <c r="GXL67" s="132"/>
      <c r="GXM67" s="132"/>
      <c r="GXN67" s="132"/>
      <c r="GXO67" s="132"/>
      <c r="GXP67" s="132"/>
      <c r="GXQ67" s="132"/>
      <c r="GXR67" s="132"/>
      <c r="GXS67" s="132"/>
      <c r="GXT67" s="132"/>
      <c r="GXU67" s="132"/>
      <c r="GXV67" s="132"/>
      <c r="GXW67" s="132"/>
      <c r="GXX67" s="132"/>
      <c r="GXY67" s="132"/>
      <c r="GXZ67" s="132"/>
      <c r="GYA67" s="132"/>
      <c r="GYB67" s="132"/>
      <c r="GYC67" s="132"/>
      <c r="GYD67" s="132"/>
      <c r="GYE67" s="132"/>
      <c r="GYF67" s="132"/>
      <c r="GYG67" s="132"/>
      <c r="GYH67" s="132"/>
      <c r="GYI67" s="132"/>
      <c r="GYJ67" s="132"/>
      <c r="GYK67" s="132"/>
      <c r="GYL67" s="132"/>
      <c r="GYM67" s="132"/>
      <c r="GYN67" s="132"/>
      <c r="GYO67" s="132"/>
      <c r="GYP67" s="132"/>
      <c r="GYQ67" s="132"/>
      <c r="GYR67" s="132"/>
      <c r="GYS67" s="132"/>
      <c r="GYT67" s="132"/>
      <c r="GYU67" s="132"/>
      <c r="GYV67" s="132"/>
      <c r="GYW67" s="132"/>
      <c r="GYX67" s="132"/>
      <c r="GYY67" s="132"/>
      <c r="GYZ67" s="132"/>
      <c r="GZA67" s="132"/>
      <c r="GZB67" s="132"/>
      <c r="GZC67" s="132"/>
      <c r="GZD67" s="132"/>
      <c r="GZE67" s="132"/>
      <c r="GZF67" s="132"/>
      <c r="GZG67" s="132"/>
      <c r="GZH67" s="132"/>
      <c r="GZI67" s="132"/>
      <c r="GZJ67" s="132"/>
      <c r="GZK67" s="132"/>
      <c r="GZL67" s="132"/>
      <c r="GZM67" s="132"/>
      <c r="GZN67" s="132"/>
      <c r="GZO67" s="132"/>
      <c r="GZP67" s="132"/>
      <c r="GZQ67" s="132"/>
      <c r="GZR67" s="132"/>
      <c r="GZS67" s="132"/>
      <c r="GZT67" s="132"/>
      <c r="GZU67" s="132"/>
      <c r="GZV67" s="132"/>
      <c r="GZW67" s="132"/>
      <c r="GZX67" s="132"/>
      <c r="GZY67" s="132"/>
      <c r="GZZ67" s="132"/>
      <c r="HAA67" s="132"/>
      <c r="HAB67" s="132"/>
      <c r="HAC67" s="132"/>
      <c r="HAD67" s="132"/>
      <c r="HAE67" s="132"/>
      <c r="HAF67" s="132"/>
      <c r="HAG67" s="132"/>
      <c r="HAH67" s="132"/>
      <c r="HAI67" s="132"/>
      <c r="HAJ67" s="132"/>
      <c r="HAK67" s="132"/>
      <c r="HAL67" s="132"/>
      <c r="HAM67" s="132"/>
      <c r="HAN67" s="132"/>
      <c r="HAO67" s="132"/>
      <c r="HAP67" s="132"/>
      <c r="HAQ67" s="132"/>
      <c r="HAR67" s="132"/>
      <c r="HAS67" s="132"/>
      <c r="HAT67" s="132"/>
      <c r="HAU67" s="132"/>
      <c r="HAV67" s="132"/>
      <c r="HAW67" s="132"/>
      <c r="HAX67" s="132"/>
      <c r="HAY67" s="132"/>
      <c r="HAZ67" s="132"/>
      <c r="HBA67" s="132"/>
      <c r="HBB67" s="132"/>
      <c r="HBC67" s="132"/>
      <c r="HBD67" s="132"/>
      <c r="HBE67" s="132"/>
      <c r="HBF67" s="132"/>
      <c r="HBG67" s="132"/>
      <c r="HBH67" s="132"/>
      <c r="HBI67" s="132"/>
      <c r="HBJ67" s="132"/>
      <c r="HBK67" s="132"/>
      <c r="HBL67" s="132"/>
      <c r="HBM67" s="132"/>
      <c r="HBN67" s="132"/>
      <c r="HBO67" s="132"/>
      <c r="HBP67" s="132"/>
      <c r="HBQ67" s="132"/>
      <c r="HBR67" s="132"/>
      <c r="HBS67" s="132"/>
      <c r="HBT67" s="132"/>
      <c r="HBU67" s="132"/>
      <c r="HBV67" s="132"/>
      <c r="HBW67" s="132"/>
      <c r="HBX67" s="132"/>
      <c r="HBY67" s="132"/>
      <c r="HBZ67" s="132"/>
      <c r="HCA67" s="132"/>
      <c r="HCB67" s="132"/>
      <c r="HCC67" s="132"/>
      <c r="HCD67" s="132"/>
      <c r="HCE67" s="132"/>
      <c r="HCF67" s="132"/>
      <c r="HCG67" s="132"/>
      <c r="HCH67" s="132"/>
      <c r="HCI67" s="132"/>
      <c r="HCJ67" s="132"/>
      <c r="HCK67" s="132"/>
      <c r="HCL67" s="132"/>
      <c r="HCM67" s="132"/>
      <c r="HCN67" s="132"/>
      <c r="HCO67" s="132"/>
      <c r="HCP67" s="132"/>
      <c r="HCQ67" s="132"/>
      <c r="HCR67" s="132"/>
      <c r="HCS67" s="132"/>
      <c r="HCT67" s="132"/>
      <c r="HCU67" s="132"/>
      <c r="HCV67" s="132"/>
      <c r="HCW67" s="132"/>
      <c r="HCX67" s="132"/>
      <c r="HCY67" s="132"/>
      <c r="HCZ67" s="132"/>
      <c r="HDA67" s="132"/>
      <c r="HDB67" s="132"/>
      <c r="HDC67" s="132"/>
      <c r="HDD67" s="132"/>
      <c r="HDE67" s="132"/>
      <c r="HDF67" s="132"/>
      <c r="HDG67" s="132"/>
      <c r="HDH67" s="132"/>
      <c r="HDI67" s="132"/>
      <c r="HDJ67" s="132"/>
      <c r="HDK67" s="132"/>
      <c r="HDL67" s="132"/>
      <c r="HDM67" s="132"/>
      <c r="HDN67" s="132"/>
      <c r="HDO67" s="132"/>
      <c r="HDP67" s="132"/>
      <c r="HDQ67" s="132"/>
      <c r="HDR67" s="132"/>
      <c r="HDS67" s="132"/>
      <c r="HDT67" s="132"/>
      <c r="HDU67" s="132"/>
      <c r="HDV67" s="132"/>
      <c r="HDW67" s="132"/>
      <c r="HDX67" s="132"/>
      <c r="HDY67" s="132"/>
      <c r="HDZ67" s="132"/>
      <c r="HEA67" s="132"/>
      <c r="HEB67" s="132"/>
      <c r="HEC67" s="132"/>
      <c r="HED67" s="132"/>
      <c r="HEE67" s="132"/>
      <c r="HEF67" s="132"/>
      <c r="HEG67" s="132"/>
      <c r="HEH67" s="132"/>
      <c r="HEI67" s="132"/>
      <c r="HEJ67" s="132"/>
      <c r="HEK67" s="132"/>
      <c r="HEL67" s="132"/>
      <c r="HEM67" s="132"/>
      <c r="HEN67" s="132"/>
      <c r="HEO67" s="132"/>
      <c r="HEP67" s="132"/>
      <c r="HEQ67" s="132"/>
      <c r="HER67" s="132"/>
      <c r="HES67" s="132"/>
      <c r="HET67" s="132"/>
      <c r="HEU67" s="132"/>
      <c r="HEV67" s="132"/>
      <c r="HEW67" s="132"/>
      <c r="HEX67" s="132"/>
      <c r="HEY67" s="132"/>
      <c r="HEZ67" s="132"/>
      <c r="HFA67" s="132"/>
      <c r="HFB67" s="132"/>
      <c r="HFC67" s="132"/>
      <c r="HFD67" s="132"/>
      <c r="HFE67" s="132"/>
      <c r="HFF67" s="132"/>
      <c r="HFG67" s="132"/>
      <c r="HFH67" s="132"/>
      <c r="HFI67" s="132"/>
      <c r="HFJ67" s="132"/>
      <c r="HFK67" s="132"/>
      <c r="HFL67" s="132"/>
      <c r="HFM67" s="132"/>
      <c r="HFN67" s="132"/>
      <c r="HFO67" s="132"/>
      <c r="HFP67" s="132"/>
      <c r="HFQ67" s="132"/>
      <c r="HFR67" s="132"/>
      <c r="HFS67" s="132"/>
      <c r="HFT67" s="132"/>
      <c r="HFU67" s="132"/>
      <c r="HFV67" s="132"/>
      <c r="HFW67" s="132"/>
      <c r="HFX67" s="132"/>
      <c r="HFY67" s="132"/>
      <c r="HFZ67" s="132"/>
      <c r="HGA67" s="132"/>
      <c r="HGB67" s="132"/>
      <c r="HGC67" s="132"/>
      <c r="HGD67" s="132"/>
      <c r="HGE67" s="132"/>
      <c r="HGF67" s="132"/>
      <c r="HGG67" s="132"/>
      <c r="HGH67" s="132"/>
      <c r="HGI67" s="132"/>
      <c r="HGJ67" s="132"/>
      <c r="HGK67" s="132"/>
      <c r="HGL67" s="132"/>
      <c r="HGM67" s="132"/>
      <c r="HGN67" s="132"/>
      <c r="HGO67" s="132"/>
      <c r="HGP67" s="132"/>
      <c r="HGQ67" s="132"/>
      <c r="HGR67" s="132"/>
      <c r="HGS67" s="132"/>
      <c r="HGT67" s="132"/>
      <c r="HGU67" s="132"/>
      <c r="HGV67" s="132"/>
      <c r="HGW67" s="132"/>
      <c r="HGX67" s="132"/>
      <c r="HGY67" s="132"/>
      <c r="HGZ67" s="132"/>
      <c r="HHA67" s="132"/>
      <c r="HHB67" s="132"/>
      <c r="HHC67" s="132"/>
      <c r="HHD67" s="132"/>
      <c r="HHE67" s="132"/>
      <c r="HHF67" s="132"/>
      <c r="HHG67" s="132"/>
      <c r="HHH67" s="132"/>
      <c r="HHI67" s="132"/>
      <c r="HHJ67" s="132"/>
      <c r="HHK67" s="132"/>
      <c r="HHL67" s="132"/>
      <c r="HHM67" s="132"/>
      <c r="HHN67" s="132"/>
      <c r="HHO67" s="132"/>
      <c r="HHP67" s="132"/>
      <c r="HHQ67" s="132"/>
      <c r="HHR67" s="132"/>
      <c r="HHS67" s="132"/>
      <c r="HHT67" s="132"/>
      <c r="HHU67" s="132"/>
      <c r="HHV67" s="132"/>
      <c r="HHW67" s="132"/>
      <c r="HHX67" s="132"/>
      <c r="HHY67" s="132"/>
      <c r="HHZ67" s="132"/>
      <c r="HIA67" s="132"/>
      <c r="HIB67" s="132"/>
      <c r="HIC67" s="132"/>
      <c r="HID67" s="132"/>
      <c r="HIE67" s="132"/>
      <c r="HIF67" s="132"/>
      <c r="HIG67" s="132"/>
      <c r="HIH67" s="132"/>
      <c r="HII67" s="132"/>
      <c r="HIJ67" s="132"/>
      <c r="HIK67" s="132"/>
      <c r="HIL67" s="132"/>
      <c r="HIM67" s="132"/>
      <c r="HIN67" s="132"/>
      <c r="HIO67" s="132"/>
      <c r="HIP67" s="132"/>
      <c r="HIQ67" s="132"/>
      <c r="HIR67" s="132"/>
      <c r="HIS67" s="132"/>
      <c r="HIT67" s="132"/>
      <c r="HIU67" s="132"/>
      <c r="HIV67" s="132"/>
      <c r="HIW67" s="132"/>
      <c r="HIX67" s="132"/>
      <c r="HIY67" s="132"/>
      <c r="HIZ67" s="132"/>
      <c r="HJA67" s="132"/>
      <c r="HJB67" s="132"/>
      <c r="HJC67" s="132"/>
      <c r="HJD67" s="132"/>
      <c r="HJE67" s="132"/>
      <c r="HJF67" s="132"/>
      <c r="HJG67" s="132"/>
      <c r="HJH67" s="132"/>
      <c r="HJI67" s="132"/>
      <c r="HJJ67" s="132"/>
      <c r="HJK67" s="132"/>
      <c r="HJL67" s="132"/>
      <c r="HJM67" s="132"/>
      <c r="HJN67" s="132"/>
      <c r="HJO67" s="132"/>
      <c r="HJP67" s="132"/>
      <c r="HJQ67" s="132"/>
      <c r="HJR67" s="132"/>
      <c r="HJS67" s="132"/>
      <c r="HJT67" s="132"/>
      <c r="HJU67" s="132"/>
      <c r="HJV67" s="132"/>
      <c r="HJW67" s="132"/>
      <c r="HJX67" s="132"/>
      <c r="HJY67" s="132"/>
      <c r="HJZ67" s="132"/>
      <c r="HKA67" s="132"/>
      <c r="HKB67" s="132"/>
      <c r="HKC67" s="132"/>
      <c r="HKD67" s="132"/>
      <c r="HKE67" s="132"/>
      <c r="HKF67" s="132"/>
      <c r="HKG67" s="132"/>
      <c r="HKH67" s="132"/>
      <c r="HKI67" s="132"/>
      <c r="HKJ67" s="132"/>
      <c r="HKK67" s="132"/>
      <c r="HKL67" s="132"/>
      <c r="HKM67" s="132"/>
      <c r="HKN67" s="132"/>
      <c r="HKO67" s="132"/>
      <c r="HKP67" s="132"/>
      <c r="HKQ67" s="132"/>
      <c r="HKR67" s="132"/>
      <c r="HKS67" s="132"/>
      <c r="HKT67" s="132"/>
      <c r="HKU67" s="132"/>
      <c r="HKV67" s="132"/>
      <c r="HKW67" s="132"/>
      <c r="HKX67" s="132"/>
      <c r="HKY67" s="132"/>
      <c r="HKZ67" s="132"/>
      <c r="HLA67" s="132"/>
      <c r="HLB67" s="132"/>
      <c r="HLC67" s="132"/>
      <c r="HLD67" s="132"/>
      <c r="HLE67" s="132"/>
      <c r="HLF67" s="132"/>
      <c r="HLG67" s="132"/>
      <c r="HLH67" s="132"/>
      <c r="HLI67" s="132"/>
      <c r="HLJ67" s="132"/>
      <c r="HLK67" s="132"/>
      <c r="HLL67" s="132"/>
      <c r="HLM67" s="132"/>
      <c r="HLN67" s="132"/>
      <c r="HLO67" s="132"/>
      <c r="HLP67" s="132"/>
      <c r="HLQ67" s="132"/>
      <c r="HLR67" s="132"/>
      <c r="HLS67" s="132"/>
      <c r="HLT67" s="132"/>
      <c r="HLU67" s="132"/>
      <c r="HLV67" s="132"/>
      <c r="HLW67" s="132"/>
      <c r="HLX67" s="132"/>
      <c r="HLY67" s="132"/>
      <c r="HLZ67" s="132"/>
      <c r="HMA67" s="132"/>
      <c r="HMB67" s="132"/>
      <c r="HMC67" s="132"/>
      <c r="HMD67" s="132"/>
      <c r="HME67" s="132"/>
      <c r="HMF67" s="132"/>
      <c r="HMG67" s="132"/>
      <c r="HMH67" s="132"/>
      <c r="HMI67" s="132"/>
      <c r="HMJ67" s="132"/>
      <c r="HMK67" s="132"/>
      <c r="HML67" s="132"/>
      <c r="HMM67" s="132"/>
      <c r="HMN67" s="132"/>
      <c r="HMO67" s="132"/>
      <c r="HMP67" s="132"/>
      <c r="HMQ67" s="132"/>
      <c r="HMR67" s="132"/>
      <c r="HMS67" s="132"/>
      <c r="HMT67" s="132"/>
      <c r="HMU67" s="132"/>
      <c r="HMV67" s="132"/>
      <c r="HMW67" s="132"/>
      <c r="HMX67" s="132"/>
      <c r="HMY67" s="132"/>
      <c r="HMZ67" s="132"/>
      <c r="HNA67" s="132"/>
      <c r="HNB67" s="132"/>
      <c r="HNC67" s="132"/>
      <c r="HND67" s="132"/>
      <c r="HNE67" s="132"/>
      <c r="HNF67" s="132"/>
      <c r="HNG67" s="132"/>
      <c r="HNH67" s="132"/>
      <c r="HNI67" s="132"/>
      <c r="HNJ67" s="132"/>
      <c r="HNK67" s="132"/>
      <c r="HNL67" s="132"/>
      <c r="HNM67" s="132"/>
      <c r="HNN67" s="132"/>
      <c r="HNO67" s="132"/>
      <c r="HNP67" s="132"/>
      <c r="HNQ67" s="132"/>
      <c r="HNR67" s="132"/>
      <c r="HNS67" s="132"/>
      <c r="HNT67" s="132"/>
      <c r="HNU67" s="132"/>
      <c r="HNV67" s="132"/>
      <c r="HNW67" s="132"/>
      <c r="HNX67" s="132"/>
      <c r="HNY67" s="132"/>
      <c r="HNZ67" s="132"/>
      <c r="HOA67" s="132"/>
      <c r="HOB67" s="132"/>
      <c r="HOC67" s="132"/>
      <c r="HOD67" s="132"/>
      <c r="HOE67" s="132"/>
      <c r="HOF67" s="132"/>
      <c r="HOG67" s="132"/>
      <c r="HOH67" s="132"/>
      <c r="HOI67" s="132"/>
      <c r="HOJ67" s="132"/>
      <c r="HOK67" s="132"/>
      <c r="HOL67" s="132"/>
      <c r="HOM67" s="132"/>
      <c r="HON67" s="132"/>
      <c r="HOO67" s="132"/>
      <c r="HOP67" s="132"/>
      <c r="HOQ67" s="132"/>
      <c r="HOR67" s="132"/>
      <c r="HOS67" s="132"/>
      <c r="HOT67" s="132"/>
      <c r="HOU67" s="132"/>
      <c r="HOV67" s="132"/>
      <c r="HOW67" s="132"/>
      <c r="HOX67" s="132"/>
      <c r="HOY67" s="132"/>
      <c r="HOZ67" s="132"/>
      <c r="HPA67" s="132"/>
      <c r="HPB67" s="132"/>
      <c r="HPC67" s="132"/>
      <c r="HPD67" s="132"/>
      <c r="HPE67" s="132"/>
      <c r="HPF67" s="132"/>
      <c r="HPG67" s="132"/>
      <c r="HPH67" s="132"/>
      <c r="HPI67" s="132"/>
      <c r="HPJ67" s="132"/>
      <c r="HPK67" s="132"/>
      <c r="HPL67" s="132"/>
      <c r="HPM67" s="132"/>
      <c r="HPN67" s="132"/>
      <c r="HPO67" s="132"/>
      <c r="HPP67" s="132"/>
      <c r="HPQ67" s="132"/>
      <c r="HPR67" s="132"/>
      <c r="HPS67" s="132"/>
      <c r="HPT67" s="132"/>
      <c r="HPU67" s="132"/>
      <c r="HPV67" s="132"/>
      <c r="HPW67" s="132"/>
      <c r="HPX67" s="132"/>
      <c r="HPY67" s="132"/>
      <c r="HPZ67" s="132"/>
      <c r="HQA67" s="132"/>
      <c r="HQB67" s="132"/>
      <c r="HQC67" s="132"/>
      <c r="HQD67" s="132"/>
      <c r="HQE67" s="132"/>
      <c r="HQF67" s="132"/>
      <c r="HQG67" s="132"/>
      <c r="HQH67" s="132"/>
      <c r="HQI67" s="132"/>
      <c r="HQJ67" s="132"/>
      <c r="HQK67" s="132"/>
      <c r="HQL67" s="132"/>
      <c r="HQM67" s="132"/>
      <c r="HQN67" s="132"/>
      <c r="HQO67" s="132"/>
      <c r="HQP67" s="132"/>
      <c r="HQQ67" s="132"/>
      <c r="HQR67" s="132"/>
      <c r="HQS67" s="132"/>
      <c r="HQT67" s="132"/>
      <c r="HQU67" s="132"/>
      <c r="HQV67" s="132"/>
      <c r="HQW67" s="132"/>
      <c r="HQX67" s="132"/>
      <c r="HQY67" s="132"/>
      <c r="HQZ67" s="132"/>
      <c r="HRA67" s="132"/>
      <c r="HRB67" s="132"/>
      <c r="HRC67" s="132"/>
      <c r="HRD67" s="132"/>
      <c r="HRE67" s="132"/>
      <c r="HRF67" s="132"/>
      <c r="HRG67" s="132"/>
      <c r="HRH67" s="132"/>
      <c r="HRI67" s="132"/>
      <c r="HRJ67" s="132"/>
      <c r="HRK67" s="132"/>
      <c r="HRL67" s="132"/>
      <c r="HRM67" s="132"/>
      <c r="HRN67" s="132"/>
      <c r="HRO67" s="132"/>
      <c r="HRP67" s="132"/>
      <c r="HRQ67" s="132"/>
      <c r="HRR67" s="132"/>
      <c r="HRS67" s="132"/>
      <c r="HRT67" s="132"/>
      <c r="HRU67" s="132"/>
      <c r="HRV67" s="132"/>
      <c r="HRW67" s="132"/>
      <c r="HRX67" s="132"/>
      <c r="HRY67" s="132"/>
      <c r="HRZ67" s="132"/>
      <c r="HSA67" s="132"/>
      <c r="HSB67" s="132"/>
      <c r="HSC67" s="132"/>
      <c r="HSD67" s="132"/>
      <c r="HSE67" s="132"/>
      <c r="HSF67" s="132"/>
      <c r="HSG67" s="132"/>
      <c r="HSH67" s="132"/>
      <c r="HSI67" s="132"/>
      <c r="HSJ67" s="132"/>
      <c r="HSK67" s="132"/>
      <c r="HSL67" s="132"/>
      <c r="HSM67" s="132"/>
      <c r="HSN67" s="132"/>
      <c r="HSO67" s="132"/>
      <c r="HSP67" s="132"/>
      <c r="HSQ67" s="132"/>
      <c r="HSR67" s="132"/>
      <c r="HSS67" s="132"/>
      <c r="HST67" s="132"/>
      <c r="HSU67" s="132"/>
      <c r="HSV67" s="132"/>
      <c r="HSW67" s="132"/>
      <c r="HSX67" s="132"/>
      <c r="HSY67" s="132"/>
      <c r="HSZ67" s="132"/>
      <c r="HTA67" s="132"/>
      <c r="HTB67" s="132"/>
      <c r="HTC67" s="132"/>
      <c r="HTD67" s="132"/>
      <c r="HTE67" s="132"/>
      <c r="HTF67" s="132"/>
      <c r="HTG67" s="132"/>
      <c r="HTH67" s="132"/>
      <c r="HTI67" s="132"/>
      <c r="HTJ67" s="132"/>
      <c r="HTK67" s="132"/>
      <c r="HTL67" s="132"/>
      <c r="HTM67" s="132"/>
      <c r="HTN67" s="132"/>
      <c r="HTO67" s="132"/>
      <c r="HTP67" s="132"/>
      <c r="HTQ67" s="132"/>
      <c r="HTR67" s="132"/>
      <c r="HTS67" s="132"/>
      <c r="HTT67" s="132"/>
      <c r="HTU67" s="132"/>
      <c r="HTV67" s="132"/>
      <c r="HTW67" s="132"/>
      <c r="HTX67" s="132"/>
      <c r="HTY67" s="132"/>
      <c r="HTZ67" s="132"/>
      <c r="HUA67" s="132"/>
      <c r="HUB67" s="132"/>
      <c r="HUC67" s="132"/>
      <c r="HUD67" s="132"/>
      <c r="HUE67" s="132"/>
      <c r="HUF67" s="132"/>
      <c r="HUG67" s="132"/>
      <c r="HUH67" s="132"/>
      <c r="HUI67" s="132"/>
      <c r="HUJ67" s="132"/>
      <c r="HUK67" s="132"/>
      <c r="HUL67" s="132"/>
      <c r="HUM67" s="132"/>
      <c r="HUN67" s="132"/>
      <c r="HUO67" s="132"/>
      <c r="HUP67" s="132"/>
      <c r="HUQ67" s="132"/>
      <c r="HUR67" s="132"/>
      <c r="HUS67" s="132"/>
      <c r="HUT67" s="132"/>
      <c r="HUU67" s="132"/>
      <c r="HUV67" s="132"/>
      <c r="HUW67" s="132"/>
      <c r="HUX67" s="132"/>
      <c r="HUY67" s="132"/>
      <c r="HUZ67" s="132"/>
      <c r="HVA67" s="132"/>
      <c r="HVB67" s="132"/>
      <c r="HVC67" s="132"/>
      <c r="HVD67" s="132"/>
      <c r="HVE67" s="132"/>
      <c r="HVF67" s="132"/>
      <c r="HVG67" s="132"/>
      <c r="HVH67" s="132"/>
      <c r="HVI67" s="132"/>
      <c r="HVJ67" s="132"/>
      <c r="HVK67" s="132"/>
      <c r="HVL67" s="132"/>
      <c r="HVM67" s="132"/>
      <c r="HVN67" s="132"/>
      <c r="HVO67" s="132"/>
      <c r="HVP67" s="132"/>
      <c r="HVQ67" s="132"/>
      <c r="HVR67" s="132"/>
      <c r="HVS67" s="132"/>
      <c r="HVT67" s="132"/>
      <c r="HVU67" s="132"/>
      <c r="HVV67" s="132"/>
      <c r="HVW67" s="132"/>
      <c r="HVX67" s="132"/>
      <c r="HVY67" s="132"/>
      <c r="HVZ67" s="132"/>
      <c r="HWA67" s="132"/>
      <c r="HWB67" s="132"/>
      <c r="HWC67" s="132"/>
      <c r="HWD67" s="132"/>
      <c r="HWE67" s="132"/>
      <c r="HWF67" s="132"/>
      <c r="HWG67" s="132"/>
      <c r="HWH67" s="132"/>
      <c r="HWI67" s="132"/>
      <c r="HWJ67" s="132"/>
      <c r="HWK67" s="132"/>
      <c r="HWL67" s="132"/>
      <c r="HWM67" s="132"/>
      <c r="HWN67" s="132"/>
      <c r="HWO67" s="132"/>
      <c r="HWP67" s="132"/>
      <c r="HWQ67" s="132"/>
      <c r="HWR67" s="132"/>
      <c r="HWS67" s="132"/>
      <c r="HWT67" s="132"/>
      <c r="HWU67" s="132"/>
      <c r="HWV67" s="132"/>
      <c r="HWW67" s="132"/>
      <c r="HWX67" s="132"/>
      <c r="HWY67" s="132"/>
      <c r="HWZ67" s="132"/>
      <c r="HXA67" s="132"/>
      <c r="HXB67" s="132"/>
      <c r="HXC67" s="132"/>
      <c r="HXD67" s="132"/>
      <c r="HXE67" s="132"/>
      <c r="HXF67" s="132"/>
      <c r="HXG67" s="132"/>
      <c r="HXH67" s="132"/>
      <c r="HXI67" s="132"/>
      <c r="HXJ67" s="132"/>
      <c r="HXK67" s="132"/>
      <c r="HXL67" s="132"/>
      <c r="HXM67" s="132"/>
      <c r="HXN67" s="132"/>
      <c r="HXO67" s="132"/>
      <c r="HXP67" s="132"/>
      <c r="HXQ67" s="132"/>
      <c r="HXR67" s="132"/>
      <c r="HXS67" s="132"/>
      <c r="HXT67" s="132"/>
      <c r="HXU67" s="132"/>
      <c r="HXV67" s="132"/>
      <c r="HXW67" s="132"/>
      <c r="HXX67" s="132"/>
      <c r="HXY67" s="132"/>
      <c r="HXZ67" s="132"/>
      <c r="HYA67" s="132"/>
      <c r="HYB67" s="132"/>
      <c r="HYC67" s="132"/>
      <c r="HYD67" s="132"/>
      <c r="HYE67" s="132"/>
      <c r="HYF67" s="132"/>
      <c r="HYG67" s="132"/>
      <c r="HYH67" s="132"/>
      <c r="HYI67" s="132"/>
      <c r="HYJ67" s="132"/>
      <c r="HYK67" s="132"/>
      <c r="HYL67" s="132"/>
      <c r="HYM67" s="132"/>
      <c r="HYN67" s="132"/>
      <c r="HYO67" s="132"/>
      <c r="HYP67" s="132"/>
      <c r="HYQ67" s="132"/>
      <c r="HYR67" s="132"/>
      <c r="HYS67" s="132"/>
      <c r="HYT67" s="132"/>
      <c r="HYU67" s="132"/>
      <c r="HYV67" s="132"/>
      <c r="HYW67" s="132"/>
      <c r="HYX67" s="132"/>
      <c r="HYY67" s="132"/>
      <c r="HYZ67" s="132"/>
      <c r="HZA67" s="132"/>
      <c r="HZB67" s="132"/>
      <c r="HZC67" s="132"/>
      <c r="HZD67" s="132"/>
      <c r="HZE67" s="132"/>
      <c r="HZF67" s="132"/>
      <c r="HZG67" s="132"/>
      <c r="HZH67" s="132"/>
      <c r="HZI67" s="132"/>
      <c r="HZJ67" s="132"/>
      <c r="HZK67" s="132"/>
      <c r="HZL67" s="132"/>
      <c r="HZM67" s="132"/>
      <c r="HZN67" s="132"/>
      <c r="HZO67" s="132"/>
      <c r="HZP67" s="132"/>
      <c r="HZQ67" s="132"/>
      <c r="HZR67" s="132"/>
      <c r="HZS67" s="132"/>
      <c r="HZT67" s="132"/>
      <c r="HZU67" s="132"/>
      <c r="HZV67" s="132"/>
      <c r="HZW67" s="132"/>
      <c r="HZX67" s="132"/>
      <c r="HZY67" s="132"/>
      <c r="HZZ67" s="132"/>
      <c r="IAA67" s="132"/>
      <c r="IAB67" s="132"/>
      <c r="IAC67" s="132"/>
      <c r="IAD67" s="132"/>
      <c r="IAE67" s="132"/>
      <c r="IAF67" s="132"/>
      <c r="IAG67" s="132"/>
      <c r="IAH67" s="132"/>
      <c r="IAI67" s="132"/>
      <c r="IAJ67" s="132"/>
      <c r="IAK67" s="132"/>
      <c r="IAL67" s="132"/>
      <c r="IAM67" s="132"/>
      <c r="IAN67" s="132"/>
      <c r="IAO67" s="132"/>
      <c r="IAP67" s="132"/>
      <c r="IAQ67" s="132"/>
      <c r="IAR67" s="132"/>
      <c r="IAS67" s="132"/>
      <c r="IAT67" s="132"/>
      <c r="IAU67" s="132"/>
      <c r="IAV67" s="132"/>
      <c r="IAW67" s="132"/>
      <c r="IAX67" s="132"/>
      <c r="IAY67" s="132"/>
      <c r="IAZ67" s="132"/>
      <c r="IBA67" s="132"/>
      <c r="IBB67" s="132"/>
      <c r="IBC67" s="132"/>
      <c r="IBD67" s="132"/>
      <c r="IBE67" s="132"/>
      <c r="IBF67" s="132"/>
      <c r="IBG67" s="132"/>
      <c r="IBH67" s="132"/>
      <c r="IBI67" s="132"/>
      <c r="IBJ67" s="132"/>
      <c r="IBK67" s="132"/>
      <c r="IBL67" s="132"/>
      <c r="IBM67" s="132"/>
      <c r="IBN67" s="132"/>
      <c r="IBO67" s="132"/>
      <c r="IBP67" s="132"/>
      <c r="IBQ67" s="132"/>
      <c r="IBR67" s="132"/>
      <c r="IBS67" s="132"/>
      <c r="IBT67" s="132"/>
      <c r="IBU67" s="132"/>
      <c r="IBV67" s="132"/>
      <c r="IBW67" s="132"/>
      <c r="IBX67" s="132"/>
      <c r="IBY67" s="132"/>
      <c r="IBZ67" s="132"/>
      <c r="ICA67" s="132"/>
      <c r="ICB67" s="132"/>
      <c r="ICC67" s="132"/>
      <c r="ICD67" s="132"/>
      <c r="ICE67" s="132"/>
      <c r="ICF67" s="132"/>
      <c r="ICG67" s="132"/>
      <c r="ICH67" s="132"/>
      <c r="ICI67" s="132"/>
      <c r="ICJ67" s="132"/>
      <c r="ICK67" s="132"/>
      <c r="ICL67" s="132"/>
      <c r="ICM67" s="132"/>
      <c r="ICN67" s="132"/>
      <c r="ICO67" s="132"/>
      <c r="ICP67" s="132"/>
      <c r="ICQ67" s="132"/>
      <c r="ICR67" s="132"/>
      <c r="ICS67" s="132"/>
      <c r="ICT67" s="132"/>
      <c r="ICU67" s="132"/>
      <c r="ICV67" s="132"/>
      <c r="ICW67" s="132"/>
      <c r="ICX67" s="132"/>
      <c r="ICY67" s="132"/>
      <c r="ICZ67" s="132"/>
      <c r="IDA67" s="132"/>
      <c r="IDB67" s="132"/>
      <c r="IDC67" s="132"/>
      <c r="IDD67" s="132"/>
      <c r="IDE67" s="132"/>
      <c r="IDF67" s="132"/>
      <c r="IDG67" s="132"/>
      <c r="IDH67" s="132"/>
      <c r="IDI67" s="132"/>
      <c r="IDJ67" s="132"/>
      <c r="IDK67" s="132"/>
      <c r="IDL67" s="132"/>
      <c r="IDM67" s="132"/>
      <c r="IDN67" s="132"/>
      <c r="IDO67" s="132"/>
      <c r="IDP67" s="132"/>
      <c r="IDQ67" s="132"/>
      <c r="IDR67" s="132"/>
      <c r="IDS67" s="132"/>
      <c r="IDT67" s="132"/>
      <c r="IDU67" s="132"/>
      <c r="IDV67" s="132"/>
      <c r="IDW67" s="132"/>
      <c r="IDX67" s="132"/>
      <c r="IDY67" s="132"/>
      <c r="IDZ67" s="132"/>
      <c r="IEA67" s="132"/>
      <c r="IEB67" s="132"/>
      <c r="IEC67" s="132"/>
      <c r="IED67" s="132"/>
      <c r="IEE67" s="132"/>
      <c r="IEF67" s="132"/>
      <c r="IEG67" s="132"/>
      <c r="IEH67" s="132"/>
      <c r="IEI67" s="132"/>
      <c r="IEJ67" s="132"/>
      <c r="IEK67" s="132"/>
      <c r="IEL67" s="132"/>
      <c r="IEM67" s="132"/>
      <c r="IEN67" s="132"/>
      <c r="IEO67" s="132"/>
      <c r="IEP67" s="132"/>
      <c r="IEQ67" s="132"/>
      <c r="IER67" s="132"/>
      <c r="IES67" s="132"/>
      <c r="IET67" s="132"/>
      <c r="IEU67" s="132"/>
      <c r="IEV67" s="132"/>
      <c r="IEW67" s="132"/>
      <c r="IEX67" s="132"/>
      <c r="IEY67" s="132"/>
      <c r="IEZ67" s="132"/>
      <c r="IFA67" s="132"/>
      <c r="IFB67" s="132"/>
      <c r="IFC67" s="132"/>
      <c r="IFD67" s="132"/>
      <c r="IFE67" s="132"/>
      <c r="IFF67" s="132"/>
      <c r="IFG67" s="132"/>
      <c r="IFH67" s="132"/>
      <c r="IFI67" s="132"/>
      <c r="IFJ67" s="132"/>
      <c r="IFK67" s="132"/>
      <c r="IFL67" s="132"/>
      <c r="IFM67" s="132"/>
      <c r="IFN67" s="132"/>
      <c r="IFO67" s="132"/>
      <c r="IFP67" s="132"/>
      <c r="IFQ67" s="132"/>
      <c r="IFR67" s="132"/>
      <c r="IFS67" s="132"/>
      <c r="IFT67" s="132"/>
      <c r="IFU67" s="132"/>
      <c r="IFV67" s="132"/>
      <c r="IFW67" s="132"/>
      <c r="IFX67" s="132"/>
      <c r="IFY67" s="132"/>
      <c r="IFZ67" s="132"/>
      <c r="IGA67" s="132"/>
      <c r="IGB67" s="132"/>
      <c r="IGC67" s="132"/>
      <c r="IGD67" s="132"/>
      <c r="IGE67" s="132"/>
      <c r="IGF67" s="132"/>
      <c r="IGG67" s="132"/>
      <c r="IGH67" s="132"/>
      <c r="IGI67" s="132"/>
      <c r="IGJ67" s="132"/>
      <c r="IGK67" s="132"/>
      <c r="IGL67" s="132"/>
      <c r="IGM67" s="132"/>
      <c r="IGN67" s="132"/>
      <c r="IGO67" s="132"/>
      <c r="IGP67" s="132"/>
      <c r="IGQ67" s="132"/>
      <c r="IGR67" s="132"/>
      <c r="IGS67" s="132"/>
      <c r="IGT67" s="132"/>
      <c r="IGU67" s="132"/>
      <c r="IGV67" s="132"/>
      <c r="IGW67" s="132"/>
      <c r="IGX67" s="132"/>
      <c r="IGY67" s="132"/>
      <c r="IGZ67" s="132"/>
      <c r="IHA67" s="132"/>
      <c r="IHB67" s="132"/>
      <c r="IHC67" s="132"/>
      <c r="IHD67" s="132"/>
      <c r="IHE67" s="132"/>
      <c r="IHF67" s="132"/>
      <c r="IHG67" s="132"/>
      <c r="IHH67" s="132"/>
      <c r="IHI67" s="132"/>
      <c r="IHJ67" s="132"/>
      <c r="IHK67" s="132"/>
      <c r="IHL67" s="132"/>
      <c r="IHM67" s="132"/>
      <c r="IHN67" s="132"/>
      <c r="IHO67" s="132"/>
      <c r="IHP67" s="132"/>
      <c r="IHQ67" s="132"/>
      <c r="IHR67" s="132"/>
      <c r="IHS67" s="132"/>
      <c r="IHT67" s="132"/>
      <c r="IHU67" s="132"/>
      <c r="IHV67" s="132"/>
      <c r="IHW67" s="132"/>
      <c r="IHX67" s="132"/>
      <c r="IHY67" s="132"/>
      <c r="IHZ67" s="132"/>
      <c r="IIA67" s="132"/>
      <c r="IIB67" s="132"/>
      <c r="IIC67" s="132"/>
      <c r="IID67" s="132"/>
      <c r="IIE67" s="132"/>
      <c r="IIF67" s="132"/>
      <c r="IIG67" s="132"/>
      <c r="IIH67" s="132"/>
      <c r="III67" s="132"/>
      <c r="IIJ67" s="132"/>
      <c r="IIK67" s="132"/>
      <c r="IIL67" s="132"/>
      <c r="IIM67" s="132"/>
      <c r="IIN67" s="132"/>
      <c r="IIO67" s="132"/>
      <c r="IIP67" s="132"/>
      <c r="IIQ67" s="132"/>
      <c r="IIR67" s="132"/>
      <c r="IIS67" s="132"/>
      <c r="IIT67" s="132"/>
      <c r="IIU67" s="132"/>
      <c r="IIV67" s="132"/>
      <c r="IIW67" s="132"/>
      <c r="IIX67" s="132"/>
      <c r="IIY67" s="132"/>
      <c r="IIZ67" s="132"/>
      <c r="IJA67" s="132"/>
      <c r="IJB67" s="132"/>
      <c r="IJC67" s="132"/>
      <c r="IJD67" s="132"/>
      <c r="IJE67" s="132"/>
      <c r="IJF67" s="132"/>
      <c r="IJG67" s="132"/>
      <c r="IJH67" s="132"/>
      <c r="IJI67" s="132"/>
      <c r="IJJ67" s="132"/>
      <c r="IJK67" s="132"/>
      <c r="IJL67" s="132"/>
      <c r="IJM67" s="132"/>
      <c r="IJN67" s="132"/>
      <c r="IJO67" s="132"/>
      <c r="IJP67" s="132"/>
      <c r="IJQ67" s="132"/>
      <c r="IJR67" s="132"/>
      <c r="IJS67" s="132"/>
      <c r="IJT67" s="132"/>
      <c r="IJU67" s="132"/>
      <c r="IJV67" s="132"/>
      <c r="IJW67" s="132"/>
      <c r="IJX67" s="132"/>
      <c r="IJY67" s="132"/>
      <c r="IJZ67" s="132"/>
      <c r="IKA67" s="132"/>
      <c r="IKB67" s="132"/>
      <c r="IKC67" s="132"/>
      <c r="IKD67" s="132"/>
      <c r="IKE67" s="132"/>
      <c r="IKF67" s="132"/>
      <c r="IKG67" s="132"/>
      <c r="IKH67" s="132"/>
      <c r="IKI67" s="132"/>
      <c r="IKJ67" s="132"/>
      <c r="IKK67" s="132"/>
      <c r="IKL67" s="132"/>
      <c r="IKM67" s="132"/>
      <c r="IKN67" s="132"/>
      <c r="IKO67" s="132"/>
      <c r="IKP67" s="132"/>
      <c r="IKQ67" s="132"/>
      <c r="IKR67" s="132"/>
      <c r="IKS67" s="132"/>
      <c r="IKT67" s="132"/>
      <c r="IKU67" s="132"/>
      <c r="IKV67" s="132"/>
      <c r="IKW67" s="132"/>
      <c r="IKX67" s="132"/>
      <c r="IKY67" s="132"/>
      <c r="IKZ67" s="132"/>
      <c r="ILA67" s="132"/>
      <c r="ILB67" s="132"/>
      <c r="ILC67" s="132"/>
      <c r="ILD67" s="132"/>
      <c r="ILE67" s="132"/>
      <c r="ILF67" s="132"/>
      <c r="ILG67" s="132"/>
      <c r="ILH67" s="132"/>
      <c r="ILI67" s="132"/>
      <c r="ILJ67" s="132"/>
      <c r="ILK67" s="132"/>
      <c r="ILL67" s="132"/>
      <c r="ILM67" s="132"/>
      <c r="ILN67" s="132"/>
      <c r="ILO67" s="132"/>
      <c r="ILP67" s="132"/>
      <c r="ILQ67" s="132"/>
      <c r="ILR67" s="132"/>
      <c r="ILS67" s="132"/>
      <c r="ILT67" s="132"/>
      <c r="ILU67" s="132"/>
      <c r="ILV67" s="132"/>
      <c r="ILW67" s="132"/>
      <c r="ILX67" s="132"/>
      <c r="ILY67" s="132"/>
      <c r="ILZ67" s="132"/>
      <c r="IMA67" s="132"/>
      <c r="IMB67" s="132"/>
      <c r="IMC67" s="132"/>
      <c r="IMD67" s="132"/>
      <c r="IME67" s="132"/>
      <c r="IMF67" s="132"/>
      <c r="IMG67" s="132"/>
      <c r="IMH67" s="132"/>
      <c r="IMI67" s="132"/>
      <c r="IMJ67" s="132"/>
      <c r="IMK67" s="132"/>
      <c r="IML67" s="132"/>
      <c r="IMM67" s="132"/>
      <c r="IMN67" s="132"/>
      <c r="IMO67" s="132"/>
      <c r="IMP67" s="132"/>
      <c r="IMQ67" s="132"/>
      <c r="IMR67" s="132"/>
      <c r="IMS67" s="132"/>
      <c r="IMT67" s="132"/>
      <c r="IMU67" s="132"/>
      <c r="IMV67" s="132"/>
      <c r="IMW67" s="132"/>
      <c r="IMX67" s="132"/>
      <c r="IMY67" s="132"/>
      <c r="IMZ67" s="132"/>
      <c r="INA67" s="132"/>
      <c r="INB67" s="132"/>
      <c r="INC67" s="132"/>
      <c r="IND67" s="132"/>
      <c r="INE67" s="132"/>
      <c r="INF67" s="132"/>
      <c r="ING67" s="132"/>
      <c r="INH67" s="132"/>
      <c r="INI67" s="132"/>
      <c r="INJ67" s="132"/>
      <c r="INK67" s="132"/>
      <c r="INL67" s="132"/>
      <c r="INM67" s="132"/>
      <c r="INN67" s="132"/>
      <c r="INO67" s="132"/>
      <c r="INP67" s="132"/>
      <c r="INQ67" s="132"/>
      <c r="INR67" s="132"/>
      <c r="INS67" s="132"/>
      <c r="INT67" s="132"/>
      <c r="INU67" s="132"/>
      <c r="INV67" s="132"/>
      <c r="INW67" s="132"/>
      <c r="INX67" s="132"/>
      <c r="INY67" s="132"/>
      <c r="INZ67" s="132"/>
      <c r="IOA67" s="132"/>
      <c r="IOB67" s="132"/>
      <c r="IOC67" s="132"/>
      <c r="IOD67" s="132"/>
      <c r="IOE67" s="132"/>
      <c r="IOF67" s="132"/>
      <c r="IOG67" s="132"/>
      <c r="IOH67" s="132"/>
      <c r="IOI67" s="132"/>
      <c r="IOJ67" s="132"/>
      <c r="IOK67" s="132"/>
      <c r="IOL67" s="132"/>
      <c r="IOM67" s="132"/>
      <c r="ION67" s="132"/>
      <c r="IOO67" s="132"/>
      <c r="IOP67" s="132"/>
      <c r="IOQ67" s="132"/>
      <c r="IOR67" s="132"/>
      <c r="IOS67" s="132"/>
      <c r="IOT67" s="132"/>
      <c r="IOU67" s="132"/>
      <c r="IOV67" s="132"/>
      <c r="IOW67" s="132"/>
      <c r="IOX67" s="132"/>
      <c r="IOY67" s="132"/>
      <c r="IOZ67" s="132"/>
      <c r="IPA67" s="132"/>
      <c r="IPB67" s="132"/>
      <c r="IPC67" s="132"/>
      <c r="IPD67" s="132"/>
      <c r="IPE67" s="132"/>
      <c r="IPF67" s="132"/>
      <c r="IPG67" s="132"/>
      <c r="IPH67" s="132"/>
      <c r="IPI67" s="132"/>
      <c r="IPJ67" s="132"/>
      <c r="IPK67" s="132"/>
      <c r="IPL67" s="132"/>
      <c r="IPM67" s="132"/>
      <c r="IPN67" s="132"/>
      <c r="IPO67" s="132"/>
      <c r="IPP67" s="132"/>
      <c r="IPQ67" s="132"/>
      <c r="IPR67" s="132"/>
      <c r="IPS67" s="132"/>
      <c r="IPT67" s="132"/>
      <c r="IPU67" s="132"/>
      <c r="IPV67" s="132"/>
      <c r="IPW67" s="132"/>
      <c r="IPX67" s="132"/>
      <c r="IPY67" s="132"/>
      <c r="IPZ67" s="132"/>
      <c r="IQA67" s="132"/>
      <c r="IQB67" s="132"/>
      <c r="IQC67" s="132"/>
      <c r="IQD67" s="132"/>
      <c r="IQE67" s="132"/>
      <c r="IQF67" s="132"/>
      <c r="IQG67" s="132"/>
      <c r="IQH67" s="132"/>
      <c r="IQI67" s="132"/>
      <c r="IQJ67" s="132"/>
      <c r="IQK67" s="132"/>
      <c r="IQL67" s="132"/>
      <c r="IQM67" s="132"/>
      <c r="IQN67" s="132"/>
      <c r="IQO67" s="132"/>
      <c r="IQP67" s="132"/>
      <c r="IQQ67" s="132"/>
      <c r="IQR67" s="132"/>
      <c r="IQS67" s="132"/>
      <c r="IQT67" s="132"/>
      <c r="IQU67" s="132"/>
      <c r="IQV67" s="132"/>
      <c r="IQW67" s="132"/>
      <c r="IQX67" s="132"/>
      <c r="IQY67" s="132"/>
      <c r="IQZ67" s="132"/>
      <c r="IRA67" s="132"/>
      <c r="IRB67" s="132"/>
      <c r="IRC67" s="132"/>
      <c r="IRD67" s="132"/>
      <c r="IRE67" s="132"/>
      <c r="IRF67" s="132"/>
      <c r="IRG67" s="132"/>
      <c r="IRH67" s="132"/>
      <c r="IRI67" s="132"/>
      <c r="IRJ67" s="132"/>
      <c r="IRK67" s="132"/>
      <c r="IRL67" s="132"/>
      <c r="IRM67" s="132"/>
      <c r="IRN67" s="132"/>
      <c r="IRO67" s="132"/>
      <c r="IRP67" s="132"/>
      <c r="IRQ67" s="132"/>
      <c r="IRR67" s="132"/>
      <c r="IRS67" s="132"/>
      <c r="IRT67" s="132"/>
      <c r="IRU67" s="132"/>
      <c r="IRV67" s="132"/>
      <c r="IRW67" s="132"/>
      <c r="IRX67" s="132"/>
      <c r="IRY67" s="132"/>
      <c r="IRZ67" s="132"/>
      <c r="ISA67" s="132"/>
      <c r="ISB67" s="132"/>
      <c r="ISC67" s="132"/>
      <c r="ISD67" s="132"/>
      <c r="ISE67" s="132"/>
      <c r="ISF67" s="132"/>
      <c r="ISG67" s="132"/>
      <c r="ISH67" s="132"/>
      <c r="ISI67" s="132"/>
      <c r="ISJ67" s="132"/>
      <c r="ISK67" s="132"/>
      <c r="ISL67" s="132"/>
      <c r="ISM67" s="132"/>
      <c r="ISN67" s="132"/>
      <c r="ISO67" s="132"/>
      <c r="ISP67" s="132"/>
      <c r="ISQ67" s="132"/>
      <c r="ISR67" s="132"/>
      <c r="ISS67" s="132"/>
      <c r="IST67" s="132"/>
      <c r="ISU67" s="132"/>
      <c r="ISV67" s="132"/>
      <c r="ISW67" s="132"/>
      <c r="ISX67" s="132"/>
      <c r="ISY67" s="132"/>
      <c r="ISZ67" s="132"/>
      <c r="ITA67" s="132"/>
      <c r="ITB67" s="132"/>
      <c r="ITC67" s="132"/>
      <c r="ITD67" s="132"/>
      <c r="ITE67" s="132"/>
      <c r="ITF67" s="132"/>
      <c r="ITG67" s="132"/>
      <c r="ITH67" s="132"/>
      <c r="ITI67" s="132"/>
      <c r="ITJ67" s="132"/>
      <c r="ITK67" s="132"/>
      <c r="ITL67" s="132"/>
      <c r="ITM67" s="132"/>
      <c r="ITN67" s="132"/>
      <c r="ITO67" s="132"/>
      <c r="ITP67" s="132"/>
      <c r="ITQ67" s="132"/>
      <c r="ITR67" s="132"/>
      <c r="ITS67" s="132"/>
      <c r="ITT67" s="132"/>
      <c r="ITU67" s="132"/>
      <c r="ITV67" s="132"/>
      <c r="ITW67" s="132"/>
      <c r="ITX67" s="132"/>
      <c r="ITY67" s="132"/>
      <c r="ITZ67" s="132"/>
      <c r="IUA67" s="132"/>
      <c r="IUB67" s="132"/>
      <c r="IUC67" s="132"/>
      <c r="IUD67" s="132"/>
      <c r="IUE67" s="132"/>
      <c r="IUF67" s="132"/>
      <c r="IUG67" s="132"/>
      <c r="IUH67" s="132"/>
      <c r="IUI67" s="132"/>
      <c r="IUJ67" s="132"/>
      <c r="IUK67" s="132"/>
      <c r="IUL67" s="132"/>
      <c r="IUM67" s="132"/>
      <c r="IUN67" s="132"/>
      <c r="IUO67" s="132"/>
      <c r="IUP67" s="132"/>
      <c r="IUQ67" s="132"/>
      <c r="IUR67" s="132"/>
      <c r="IUS67" s="132"/>
      <c r="IUT67" s="132"/>
      <c r="IUU67" s="132"/>
      <c r="IUV67" s="132"/>
      <c r="IUW67" s="132"/>
      <c r="IUX67" s="132"/>
      <c r="IUY67" s="132"/>
      <c r="IUZ67" s="132"/>
      <c r="IVA67" s="132"/>
      <c r="IVB67" s="132"/>
      <c r="IVC67" s="132"/>
      <c r="IVD67" s="132"/>
      <c r="IVE67" s="132"/>
      <c r="IVF67" s="132"/>
      <c r="IVG67" s="132"/>
      <c r="IVH67" s="132"/>
      <c r="IVI67" s="132"/>
      <c r="IVJ67" s="132"/>
      <c r="IVK67" s="132"/>
      <c r="IVL67" s="132"/>
      <c r="IVM67" s="132"/>
      <c r="IVN67" s="132"/>
      <c r="IVO67" s="132"/>
      <c r="IVP67" s="132"/>
      <c r="IVQ67" s="132"/>
      <c r="IVR67" s="132"/>
      <c r="IVS67" s="132"/>
      <c r="IVT67" s="132"/>
      <c r="IVU67" s="132"/>
      <c r="IVV67" s="132"/>
      <c r="IVW67" s="132"/>
      <c r="IVX67" s="132"/>
      <c r="IVY67" s="132"/>
      <c r="IVZ67" s="132"/>
      <c r="IWA67" s="132"/>
      <c r="IWB67" s="132"/>
      <c r="IWC67" s="132"/>
      <c r="IWD67" s="132"/>
      <c r="IWE67" s="132"/>
      <c r="IWF67" s="132"/>
      <c r="IWG67" s="132"/>
      <c r="IWH67" s="132"/>
      <c r="IWI67" s="132"/>
      <c r="IWJ67" s="132"/>
      <c r="IWK67" s="132"/>
      <c r="IWL67" s="132"/>
      <c r="IWM67" s="132"/>
      <c r="IWN67" s="132"/>
      <c r="IWO67" s="132"/>
      <c r="IWP67" s="132"/>
      <c r="IWQ67" s="132"/>
      <c r="IWR67" s="132"/>
      <c r="IWS67" s="132"/>
      <c r="IWT67" s="132"/>
      <c r="IWU67" s="132"/>
      <c r="IWV67" s="132"/>
      <c r="IWW67" s="132"/>
      <c r="IWX67" s="132"/>
      <c r="IWY67" s="132"/>
      <c r="IWZ67" s="132"/>
      <c r="IXA67" s="132"/>
      <c r="IXB67" s="132"/>
      <c r="IXC67" s="132"/>
      <c r="IXD67" s="132"/>
      <c r="IXE67" s="132"/>
      <c r="IXF67" s="132"/>
      <c r="IXG67" s="132"/>
      <c r="IXH67" s="132"/>
      <c r="IXI67" s="132"/>
      <c r="IXJ67" s="132"/>
      <c r="IXK67" s="132"/>
      <c r="IXL67" s="132"/>
      <c r="IXM67" s="132"/>
      <c r="IXN67" s="132"/>
      <c r="IXO67" s="132"/>
      <c r="IXP67" s="132"/>
      <c r="IXQ67" s="132"/>
      <c r="IXR67" s="132"/>
      <c r="IXS67" s="132"/>
      <c r="IXT67" s="132"/>
      <c r="IXU67" s="132"/>
      <c r="IXV67" s="132"/>
      <c r="IXW67" s="132"/>
      <c r="IXX67" s="132"/>
      <c r="IXY67" s="132"/>
      <c r="IXZ67" s="132"/>
      <c r="IYA67" s="132"/>
      <c r="IYB67" s="132"/>
      <c r="IYC67" s="132"/>
      <c r="IYD67" s="132"/>
      <c r="IYE67" s="132"/>
      <c r="IYF67" s="132"/>
      <c r="IYG67" s="132"/>
      <c r="IYH67" s="132"/>
      <c r="IYI67" s="132"/>
      <c r="IYJ67" s="132"/>
      <c r="IYK67" s="132"/>
      <c r="IYL67" s="132"/>
      <c r="IYM67" s="132"/>
      <c r="IYN67" s="132"/>
      <c r="IYO67" s="132"/>
      <c r="IYP67" s="132"/>
      <c r="IYQ67" s="132"/>
      <c r="IYR67" s="132"/>
      <c r="IYS67" s="132"/>
      <c r="IYT67" s="132"/>
      <c r="IYU67" s="132"/>
      <c r="IYV67" s="132"/>
      <c r="IYW67" s="132"/>
      <c r="IYX67" s="132"/>
      <c r="IYY67" s="132"/>
      <c r="IYZ67" s="132"/>
      <c r="IZA67" s="132"/>
      <c r="IZB67" s="132"/>
      <c r="IZC67" s="132"/>
      <c r="IZD67" s="132"/>
      <c r="IZE67" s="132"/>
      <c r="IZF67" s="132"/>
      <c r="IZG67" s="132"/>
      <c r="IZH67" s="132"/>
      <c r="IZI67" s="132"/>
      <c r="IZJ67" s="132"/>
      <c r="IZK67" s="132"/>
      <c r="IZL67" s="132"/>
      <c r="IZM67" s="132"/>
      <c r="IZN67" s="132"/>
      <c r="IZO67" s="132"/>
      <c r="IZP67" s="132"/>
      <c r="IZQ67" s="132"/>
      <c r="IZR67" s="132"/>
      <c r="IZS67" s="132"/>
      <c r="IZT67" s="132"/>
      <c r="IZU67" s="132"/>
      <c r="IZV67" s="132"/>
      <c r="IZW67" s="132"/>
      <c r="IZX67" s="132"/>
      <c r="IZY67" s="132"/>
      <c r="IZZ67" s="132"/>
      <c r="JAA67" s="132"/>
      <c r="JAB67" s="132"/>
      <c r="JAC67" s="132"/>
      <c r="JAD67" s="132"/>
      <c r="JAE67" s="132"/>
      <c r="JAF67" s="132"/>
      <c r="JAG67" s="132"/>
      <c r="JAH67" s="132"/>
      <c r="JAI67" s="132"/>
      <c r="JAJ67" s="132"/>
      <c r="JAK67" s="132"/>
      <c r="JAL67" s="132"/>
      <c r="JAM67" s="132"/>
      <c r="JAN67" s="132"/>
      <c r="JAO67" s="132"/>
      <c r="JAP67" s="132"/>
      <c r="JAQ67" s="132"/>
      <c r="JAR67" s="132"/>
      <c r="JAS67" s="132"/>
      <c r="JAT67" s="132"/>
      <c r="JAU67" s="132"/>
      <c r="JAV67" s="132"/>
      <c r="JAW67" s="132"/>
      <c r="JAX67" s="132"/>
      <c r="JAY67" s="132"/>
      <c r="JAZ67" s="132"/>
      <c r="JBA67" s="132"/>
      <c r="JBB67" s="132"/>
      <c r="JBC67" s="132"/>
      <c r="JBD67" s="132"/>
      <c r="JBE67" s="132"/>
      <c r="JBF67" s="132"/>
      <c r="JBG67" s="132"/>
      <c r="JBH67" s="132"/>
      <c r="JBI67" s="132"/>
      <c r="JBJ67" s="132"/>
      <c r="JBK67" s="132"/>
      <c r="JBL67" s="132"/>
      <c r="JBM67" s="132"/>
      <c r="JBN67" s="132"/>
      <c r="JBO67" s="132"/>
      <c r="JBP67" s="132"/>
      <c r="JBQ67" s="132"/>
      <c r="JBR67" s="132"/>
      <c r="JBS67" s="132"/>
      <c r="JBT67" s="132"/>
      <c r="JBU67" s="132"/>
      <c r="JBV67" s="132"/>
      <c r="JBW67" s="132"/>
      <c r="JBX67" s="132"/>
      <c r="JBY67" s="132"/>
      <c r="JBZ67" s="132"/>
      <c r="JCA67" s="132"/>
      <c r="JCB67" s="132"/>
      <c r="JCC67" s="132"/>
      <c r="JCD67" s="132"/>
      <c r="JCE67" s="132"/>
      <c r="JCF67" s="132"/>
      <c r="JCG67" s="132"/>
      <c r="JCH67" s="132"/>
      <c r="JCI67" s="132"/>
      <c r="JCJ67" s="132"/>
      <c r="JCK67" s="132"/>
      <c r="JCL67" s="132"/>
      <c r="JCM67" s="132"/>
      <c r="JCN67" s="132"/>
      <c r="JCO67" s="132"/>
      <c r="JCP67" s="132"/>
      <c r="JCQ67" s="132"/>
      <c r="JCR67" s="132"/>
      <c r="JCS67" s="132"/>
      <c r="JCT67" s="132"/>
      <c r="JCU67" s="132"/>
      <c r="JCV67" s="132"/>
      <c r="JCW67" s="132"/>
      <c r="JCX67" s="132"/>
      <c r="JCY67" s="132"/>
      <c r="JCZ67" s="132"/>
      <c r="JDA67" s="132"/>
      <c r="JDB67" s="132"/>
      <c r="JDC67" s="132"/>
      <c r="JDD67" s="132"/>
      <c r="JDE67" s="132"/>
      <c r="JDF67" s="132"/>
      <c r="JDG67" s="132"/>
      <c r="JDH67" s="132"/>
      <c r="JDI67" s="132"/>
      <c r="JDJ67" s="132"/>
      <c r="JDK67" s="132"/>
      <c r="JDL67" s="132"/>
      <c r="JDM67" s="132"/>
      <c r="JDN67" s="132"/>
      <c r="JDO67" s="132"/>
      <c r="JDP67" s="132"/>
      <c r="JDQ67" s="132"/>
      <c r="JDR67" s="132"/>
      <c r="JDS67" s="132"/>
      <c r="JDT67" s="132"/>
      <c r="JDU67" s="132"/>
      <c r="JDV67" s="132"/>
      <c r="JDW67" s="132"/>
      <c r="JDX67" s="132"/>
      <c r="JDY67" s="132"/>
      <c r="JDZ67" s="132"/>
      <c r="JEA67" s="132"/>
      <c r="JEB67" s="132"/>
      <c r="JEC67" s="132"/>
      <c r="JED67" s="132"/>
      <c r="JEE67" s="132"/>
      <c r="JEF67" s="132"/>
      <c r="JEG67" s="132"/>
      <c r="JEH67" s="132"/>
      <c r="JEI67" s="132"/>
      <c r="JEJ67" s="132"/>
      <c r="JEK67" s="132"/>
      <c r="JEL67" s="132"/>
      <c r="JEM67" s="132"/>
      <c r="JEN67" s="132"/>
      <c r="JEO67" s="132"/>
      <c r="JEP67" s="132"/>
      <c r="JEQ67" s="132"/>
      <c r="JER67" s="132"/>
      <c r="JES67" s="132"/>
      <c r="JET67" s="132"/>
      <c r="JEU67" s="132"/>
      <c r="JEV67" s="132"/>
      <c r="JEW67" s="132"/>
      <c r="JEX67" s="132"/>
      <c r="JEY67" s="132"/>
      <c r="JEZ67" s="132"/>
      <c r="JFA67" s="132"/>
      <c r="JFB67" s="132"/>
      <c r="JFC67" s="132"/>
      <c r="JFD67" s="132"/>
      <c r="JFE67" s="132"/>
      <c r="JFF67" s="132"/>
      <c r="JFG67" s="132"/>
      <c r="JFH67" s="132"/>
      <c r="JFI67" s="132"/>
      <c r="JFJ67" s="132"/>
      <c r="JFK67" s="132"/>
      <c r="JFL67" s="132"/>
      <c r="JFM67" s="132"/>
      <c r="JFN67" s="132"/>
      <c r="JFO67" s="132"/>
      <c r="JFP67" s="132"/>
      <c r="JFQ67" s="132"/>
      <c r="JFR67" s="132"/>
      <c r="JFS67" s="132"/>
      <c r="JFT67" s="132"/>
      <c r="JFU67" s="132"/>
      <c r="JFV67" s="132"/>
      <c r="JFW67" s="132"/>
      <c r="JFX67" s="132"/>
      <c r="JFY67" s="132"/>
      <c r="JFZ67" s="132"/>
      <c r="JGA67" s="132"/>
      <c r="JGB67" s="132"/>
      <c r="JGC67" s="132"/>
      <c r="JGD67" s="132"/>
      <c r="JGE67" s="132"/>
      <c r="JGF67" s="132"/>
      <c r="JGG67" s="132"/>
      <c r="JGH67" s="132"/>
      <c r="JGI67" s="132"/>
      <c r="JGJ67" s="132"/>
      <c r="JGK67" s="132"/>
      <c r="JGL67" s="132"/>
      <c r="JGM67" s="132"/>
      <c r="JGN67" s="132"/>
      <c r="JGO67" s="132"/>
      <c r="JGP67" s="132"/>
      <c r="JGQ67" s="132"/>
      <c r="JGR67" s="132"/>
      <c r="JGS67" s="132"/>
      <c r="JGT67" s="132"/>
      <c r="JGU67" s="132"/>
      <c r="JGV67" s="132"/>
      <c r="JGW67" s="132"/>
      <c r="JGX67" s="132"/>
      <c r="JGY67" s="132"/>
      <c r="JGZ67" s="132"/>
      <c r="JHA67" s="132"/>
      <c r="JHB67" s="132"/>
      <c r="JHC67" s="132"/>
      <c r="JHD67" s="132"/>
      <c r="JHE67" s="132"/>
      <c r="JHF67" s="132"/>
      <c r="JHG67" s="132"/>
      <c r="JHH67" s="132"/>
      <c r="JHI67" s="132"/>
      <c r="JHJ67" s="132"/>
      <c r="JHK67" s="132"/>
      <c r="JHL67" s="132"/>
      <c r="JHM67" s="132"/>
      <c r="JHN67" s="132"/>
      <c r="JHO67" s="132"/>
      <c r="JHP67" s="132"/>
      <c r="JHQ67" s="132"/>
      <c r="JHR67" s="132"/>
      <c r="JHS67" s="132"/>
      <c r="JHT67" s="132"/>
      <c r="JHU67" s="132"/>
      <c r="JHV67" s="132"/>
      <c r="JHW67" s="132"/>
      <c r="JHX67" s="132"/>
      <c r="JHY67" s="132"/>
      <c r="JHZ67" s="132"/>
      <c r="JIA67" s="132"/>
      <c r="JIB67" s="132"/>
      <c r="JIC67" s="132"/>
      <c r="JID67" s="132"/>
      <c r="JIE67" s="132"/>
      <c r="JIF67" s="132"/>
      <c r="JIG67" s="132"/>
      <c r="JIH67" s="132"/>
      <c r="JII67" s="132"/>
      <c r="JIJ67" s="132"/>
      <c r="JIK67" s="132"/>
      <c r="JIL67" s="132"/>
      <c r="JIM67" s="132"/>
      <c r="JIN67" s="132"/>
      <c r="JIO67" s="132"/>
      <c r="JIP67" s="132"/>
      <c r="JIQ67" s="132"/>
      <c r="JIR67" s="132"/>
      <c r="JIS67" s="132"/>
      <c r="JIT67" s="132"/>
      <c r="JIU67" s="132"/>
      <c r="JIV67" s="132"/>
      <c r="JIW67" s="132"/>
      <c r="JIX67" s="132"/>
      <c r="JIY67" s="132"/>
      <c r="JIZ67" s="132"/>
      <c r="JJA67" s="132"/>
      <c r="JJB67" s="132"/>
      <c r="JJC67" s="132"/>
      <c r="JJD67" s="132"/>
      <c r="JJE67" s="132"/>
      <c r="JJF67" s="132"/>
      <c r="JJG67" s="132"/>
      <c r="JJH67" s="132"/>
      <c r="JJI67" s="132"/>
      <c r="JJJ67" s="132"/>
      <c r="JJK67" s="132"/>
      <c r="JJL67" s="132"/>
      <c r="JJM67" s="132"/>
      <c r="JJN67" s="132"/>
      <c r="JJO67" s="132"/>
      <c r="JJP67" s="132"/>
      <c r="JJQ67" s="132"/>
      <c r="JJR67" s="132"/>
      <c r="JJS67" s="132"/>
      <c r="JJT67" s="132"/>
      <c r="JJU67" s="132"/>
      <c r="JJV67" s="132"/>
      <c r="JJW67" s="132"/>
      <c r="JJX67" s="132"/>
      <c r="JJY67" s="132"/>
      <c r="JJZ67" s="132"/>
      <c r="JKA67" s="132"/>
      <c r="JKB67" s="132"/>
      <c r="JKC67" s="132"/>
      <c r="JKD67" s="132"/>
      <c r="JKE67" s="132"/>
      <c r="JKF67" s="132"/>
      <c r="JKG67" s="132"/>
      <c r="JKH67" s="132"/>
      <c r="JKI67" s="132"/>
      <c r="JKJ67" s="132"/>
      <c r="JKK67" s="132"/>
      <c r="JKL67" s="132"/>
      <c r="JKM67" s="132"/>
      <c r="JKN67" s="132"/>
      <c r="JKO67" s="132"/>
      <c r="JKP67" s="132"/>
      <c r="JKQ67" s="132"/>
      <c r="JKR67" s="132"/>
      <c r="JKS67" s="132"/>
      <c r="JKT67" s="132"/>
      <c r="JKU67" s="132"/>
      <c r="JKV67" s="132"/>
      <c r="JKW67" s="132"/>
      <c r="JKX67" s="132"/>
      <c r="JKY67" s="132"/>
      <c r="JKZ67" s="132"/>
      <c r="JLA67" s="132"/>
      <c r="JLB67" s="132"/>
      <c r="JLC67" s="132"/>
      <c r="JLD67" s="132"/>
      <c r="JLE67" s="132"/>
      <c r="JLF67" s="132"/>
      <c r="JLG67" s="132"/>
      <c r="JLH67" s="132"/>
      <c r="JLI67" s="132"/>
      <c r="JLJ67" s="132"/>
      <c r="JLK67" s="132"/>
      <c r="JLL67" s="132"/>
      <c r="JLM67" s="132"/>
      <c r="JLN67" s="132"/>
      <c r="JLO67" s="132"/>
      <c r="JLP67" s="132"/>
      <c r="JLQ67" s="132"/>
      <c r="JLR67" s="132"/>
      <c r="JLS67" s="132"/>
      <c r="JLT67" s="132"/>
      <c r="JLU67" s="132"/>
      <c r="JLV67" s="132"/>
      <c r="JLW67" s="132"/>
      <c r="JLX67" s="132"/>
      <c r="JLY67" s="132"/>
      <c r="JLZ67" s="132"/>
      <c r="JMA67" s="132"/>
      <c r="JMB67" s="132"/>
      <c r="JMC67" s="132"/>
      <c r="JMD67" s="132"/>
      <c r="JME67" s="132"/>
      <c r="JMF67" s="132"/>
      <c r="JMG67" s="132"/>
      <c r="JMH67" s="132"/>
      <c r="JMI67" s="132"/>
      <c r="JMJ67" s="132"/>
      <c r="JMK67" s="132"/>
      <c r="JML67" s="132"/>
      <c r="JMM67" s="132"/>
      <c r="JMN67" s="132"/>
      <c r="JMO67" s="132"/>
      <c r="JMP67" s="132"/>
      <c r="JMQ67" s="132"/>
      <c r="JMR67" s="132"/>
      <c r="JMS67" s="132"/>
      <c r="JMT67" s="132"/>
      <c r="JMU67" s="132"/>
      <c r="JMV67" s="132"/>
      <c r="JMW67" s="132"/>
      <c r="JMX67" s="132"/>
      <c r="JMY67" s="132"/>
      <c r="JMZ67" s="132"/>
      <c r="JNA67" s="132"/>
      <c r="JNB67" s="132"/>
      <c r="JNC67" s="132"/>
      <c r="JND67" s="132"/>
      <c r="JNE67" s="132"/>
      <c r="JNF67" s="132"/>
      <c r="JNG67" s="132"/>
      <c r="JNH67" s="132"/>
      <c r="JNI67" s="132"/>
      <c r="JNJ67" s="132"/>
      <c r="JNK67" s="132"/>
      <c r="JNL67" s="132"/>
      <c r="JNM67" s="132"/>
      <c r="JNN67" s="132"/>
      <c r="JNO67" s="132"/>
      <c r="JNP67" s="132"/>
      <c r="JNQ67" s="132"/>
      <c r="JNR67" s="132"/>
      <c r="JNS67" s="132"/>
      <c r="JNT67" s="132"/>
      <c r="JNU67" s="132"/>
      <c r="JNV67" s="132"/>
      <c r="JNW67" s="132"/>
      <c r="JNX67" s="132"/>
      <c r="JNY67" s="132"/>
      <c r="JNZ67" s="132"/>
      <c r="JOA67" s="132"/>
      <c r="JOB67" s="132"/>
      <c r="JOC67" s="132"/>
      <c r="JOD67" s="132"/>
      <c r="JOE67" s="132"/>
      <c r="JOF67" s="132"/>
      <c r="JOG67" s="132"/>
      <c r="JOH67" s="132"/>
      <c r="JOI67" s="132"/>
      <c r="JOJ67" s="132"/>
      <c r="JOK67" s="132"/>
      <c r="JOL67" s="132"/>
      <c r="JOM67" s="132"/>
      <c r="JON67" s="132"/>
      <c r="JOO67" s="132"/>
      <c r="JOP67" s="132"/>
      <c r="JOQ67" s="132"/>
      <c r="JOR67" s="132"/>
      <c r="JOS67" s="132"/>
      <c r="JOT67" s="132"/>
      <c r="JOU67" s="132"/>
      <c r="JOV67" s="132"/>
      <c r="JOW67" s="132"/>
      <c r="JOX67" s="132"/>
      <c r="JOY67" s="132"/>
      <c r="JOZ67" s="132"/>
      <c r="JPA67" s="132"/>
      <c r="JPB67" s="132"/>
      <c r="JPC67" s="132"/>
      <c r="JPD67" s="132"/>
      <c r="JPE67" s="132"/>
      <c r="JPF67" s="132"/>
      <c r="JPG67" s="132"/>
      <c r="JPH67" s="132"/>
      <c r="JPI67" s="132"/>
      <c r="JPJ67" s="132"/>
      <c r="JPK67" s="132"/>
      <c r="JPL67" s="132"/>
      <c r="JPM67" s="132"/>
      <c r="JPN67" s="132"/>
      <c r="JPO67" s="132"/>
      <c r="JPP67" s="132"/>
      <c r="JPQ67" s="132"/>
      <c r="JPR67" s="132"/>
      <c r="JPS67" s="132"/>
      <c r="JPT67" s="132"/>
      <c r="JPU67" s="132"/>
      <c r="JPV67" s="132"/>
      <c r="JPW67" s="132"/>
      <c r="JPX67" s="132"/>
      <c r="JPY67" s="132"/>
      <c r="JPZ67" s="132"/>
      <c r="JQA67" s="132"/>
      <c r="JQB67" s="132"/>
      <c r="JQC67" s="132"/>
      <c r="JQD67" s="132"/>
      <c r="JQE67" s="132"/>
      <c r="JQF67" s="132"/>
      <c r="JQG67" s="132"/>
      <c r="JQH67" s="132"/>
      <c r="JQI67" s="132"/>
      <c r="JQJ67" s="132"/>
      <c r="JQK67" s="132"/>
      <c r="JQL67" s="132"/>
      <c r="JQM67" s="132"/>
      <c r="JQN67" s="132"/>
      <c r="JQO67" s="132"/>
      <c r="JQP67" s="132"/>
      <c r="JQQ67" s="132"/>
      <c r="JQR67" s="132"/>
      <c r="JQS67" s="132"/>
      <c r="JQT67" s="132"/>
      <c r="JQU67" s="132"/>
      <c r="JQV67" s="132"/>
      <c r="JQW67" s="132"/>
      <c r="JQX67" s="132"/>
      <c r="JQY67" s="132"/>
      <c r="JQZ67" s="132"/>
      <c r="JRA67" s="132"/>
      <c r="JRB67" s="132"/>
      <c r="JRC67" s="132"/>
      <c r="JRD67" s="132"/>
      <c r="JRE67" s="132"/>
      <c r="JRF67" s="132"/>
      <c r="JRG67" s="132"/>
      <c r="JRH67" s="132"/>
      <c r="JRI67" s="132"/>
      <c r="JRJ67" s="132"/>
      <c r="JRK67" s="132"/>
      <c r="JRL67" s="132"/>
      <c r="JRM67" s="132"/>
      <c r="JRN67" s="132"/>
      <c r="JRO67" s="132"/>
      <c r="JRP67" s="132"/>
      <c r="JRQ67" s="132"/>
      <c r="JRR67" s="132"/>
      <c r="JRS67" s="132"/>
      <c r="JRT67" s="132"/>
      <c r="JRU67" s="132"/>
      <c r="JRV67" s="132"/>
      <c r="JRW67" s="132"/>
      <c r="JRX67" s="132"/>
      <c r="JRY67" s="132"/>
      <c r="JRZ67" s="132"/>
      <c r="JSA67" s="132"/>
      <c r="JSB67" s="132"/>
      <c r="JSC67" s="132"/>
      <c r="JSD67" s="132"/>
      <c r="JSE67" s="132"/>
      <c r="JSF67" s="132"/>
      <c r="JSG67" s="132"/>
      <c r="JSH67" s="132"/>
      <c r="JSI67" s="132"/>
      <c r="JSJ67" s="132"/>
      <c r="JSK67" s="132"/>
      <c r="JSL67" s="132"/>
      <c r="JSM67" s="132"/>
      <c r="JSN67" s="132"/>
      <c r="JSO67" s="132"/>
      <c r="JSP67" s="132"/>
      <c r="JSQ67" s="132"/>
      <c r="JSR67" s="132"/>
      <c r="JSS67" s="132"/>
      <c r="JST67" s="132"/>
      <c r="JSU67" s="132"/>
      <c r="JSV67" s="132"/>
      <c r="JSW67" s="132"/>
      <c r="JSX67" s="132"/>
      <c r="JSY67" s="132"/>
      <c r="JSZ67" s="132"/>
      <c r="JTA67" s="132"/>
      <c r="JTB67" s="132"/>
      <c r="JTC67" s="132"/>
      <c r="JTD67" s="132"/>
      <c r="JTE67" s="132"/>
      <c r="JTF67" s="132"/>
      <c r="JTG67" s="132"/>
      <c r="JTH67" s="132"/>
      <c r="JTI67" s="132"/>
      <c r="JTJ67" s="132"/>
      <c r="JTK67" s="132"/>
      <c r="JTL67" s="132"/>
      <c r="JTM67" s="132"/>
      <c r="JTN67" s="132"/>
      <c r="JTO67" s="132"/>
      <c r="JTP67" s="132"/>
      <c r="JTQ67" s="132"/>
      <c r="JTR67" s="132"/>
      <c r="JTS67" s="132"/>
      <c r="JTT67" s="132"/>
      <c r="JTU67" s="132"/>
      <c r="JTV67" s="132"/>
      <c r="JTW67" s="132"/>
      <c r="JTX67" s="132"/>
      <c r="JTY67" s="132"/>
      <c r="JTZ67" s="132"/>
      <c r="JUA67" s="132"/>
      <c r="JUB67" s="132"/>
      <c r="JUC67" s="132"/>
      <c r="JUD67" s="132"/>
      <c r="JUE67" s="132"/>
      <c r="JUF67" s="132"/>
      <c r="JUG67" s="132"/>
      <c r="JUH67" s="132"/>
      <c r="JUI67" s="132"/>
      <c r="JUJ67" s="132"/>
      <c r="JUK67" s="132"/>
      <c r="JUL67" s="132"/>
      <c r="JUM67" s="132"/>
      <c r="JUN67" s="132"/>
      <c r="JUO67" s="132"/>
      <c r="JUP67" s="132"/>
      <c r="JUQ67" s="132"/>
      <c r="JUR67" s="132"/>
      <c r="JUS67" s="132"/>
      <c r="JUT67" s="132"/>
      <c r="JUU67" s="132"/>
      <c r="JUV67" s="132"/>
      <c r="JUW67" s="132"/>
      <c r="JUX67" s="132"/>
      <c r="JUY67" s="132"/>
      <c r="JUZ67" s="132"/>
      <c r="JVA67" s="132"/>
      <c r="JVB67" s="132"/>
      <c r="JVC67" s="132"/>
      <c r="JVD67" s="132"/>
      <c r="JVE67" s="132"/>
      <c r="JVF67" s="132"/>
      <c r="JVG67" s="132"/>
      <c r="JVH67" s="132"/>
      <c r="JVI67" s="132"/>
      <c r="JVJ67" s="132"/>
      <c r="JVK67" s="132"/>
      <c r="JVL67" s="132"/>
      <c r="JVM67" s="132"/>
      <c r="JVN67" s="132"/>
      <c r="JVO67" s="132"/>
      <c r="JVP67" s="132"/>
      <c r="JVQ67" s="132"/>
      <c r="JVR67" s="132"/>
      <c r="JVS67" s="132"/>
      <c r="JVT67" s="132"/>
      <c r="JVU67" s="132"/>
      <c r="JVV67" s="132"/>
      <c r="JVW67" s="132"/>
      <c r="JVX67" s="132"/>
      <c r="JVY67" s="132"/>
      <c r="JVZ67" s="132"/>
      <c r="JWA67" s="132"/>
      <c r="JWB67" s="132"/>
      <c r="JWC67" s="132"/>
      <c r="JWD67" s="132"/>
      <c r="JWE67" s="132"/>
      <c r="JWF67" s="132"/>
      <c r="JWG67" s="132"/>
      <c r="JWH67" s="132"/>
      <c r="JWI67" s="132"/>
      <c r="JWJ67" s="132"/>
      <c r="JWK67" s="132"/>
      <c r="JWL67" s="132"/>
      <c r="JWM67" s="132"/>
      <c r="JWN67" s="132"/>
      <c r="JWO67" s="132"/>
      <c r="JWP67" s="132"/>
      <c r="JWQ67" s="132"/>
      <c r="JWR67" s="132"/>
      <c r="JWS67" s="132"/>
      <c r="JWT67" s="132"/>
      <c r="JWU67" s="132"/>
      <c r="JWV67" s="132"/>
      <c r="JWW67" s="132"/>
      <c r="JWX67" s="132"/>
      <c r="JWY67" s="132"/>
      <c r="JWZ67" s="132"/>
      <c r="JXA67" s="132"/>
      <c r="JXB67" s="132"/>
      <c r="JXC67" s="132"/>
      <c r="JXD67" s="132"/>
      <c r="JXE67" s="132"/>
      <c r="JXF67" s="132"/>
      <c r="JXG67" s="132"/>
      <c r="JXH67" s="132"/>
      <c r="JXI67" s="132"/>
      <c r="JXJ67" s="132"/>
      <c r="JXK67" s="132"/>
      <c r="JXL67" s="132"/>
      <c r="JXM67" s="132"/>
      <c r="JXN67" s="132"/>
      <c r="JXO67" s="132"/>
      <c r="JXP67" s="132"/>
      <c r="JXQ67" s="132"/>
      <c r="JXR67" s="132"/>
      <c r="JXS67" s="132"/>
      <c r="JXT67" s="132"/>
      <c r="JXU67" s="132"/>
      <c r="JXV67" s="132"/>
      <c r="JXW67" s="132"/>
      <c r="JXX67" s="132"/>
      <c r="JXY67" s="132"/>
      <c r="JXZ67" s="132"/>
      <c r="JYA67" s="132"/>
      <c r="JYB67" s="132"/>
      <c r="JYC67" s="132"/>
      <c r="JYD67" s="132"/>
      <c r="JYE67" s="132"/>
      <c r="JYF67" s="132"/>
      <c r="JYG67" s="132"/>
      <c r="JYH67" s="132"/>
      <c r="JYI67" s="132"/>
      <c r="JYJ67" s="132"/>
      <c r="JYK67" s="132"/>
      <c r="JYL67" s="132"/>
      <c r="JYM67" s="132"/>
      <c r="JYN67" s="132"/>
      <c r="JYO67" s="132"/>
      <c r="JYP67" s="132"/>
      <c r="JYQ67" s="132"/>
      <c r="JYR67" s="132"/>
      <c r="JYS67" s="132"/>
      <c r="JYT67" s="132"/>
      <c r="JYU67" s="132"/>
      <c r="JYV67" s="132"/>
      <c r="JYW67" s="132"/>
      <c r="JYX67" s="132"/>
      <c r="JYY67" s="132"/>
      <c r="JYZ67" s="132"/>
      <c r="JZA67" s="132"/>
      <c r="JZB67" s="132"/>
      <c r="JZC67" s="132"/>
      <c r="JZD67" s="132"/>
      <c r="JZE67" s="132"/>
      <c r="JZF67" s="132"/>
      <c r="JZG67" s="132"/>
      <c r="JZH67" s="132"/>
      <c r="JZI67" s="132"/>
      <c r="JZJ67" s="132"/>
      <c r="JZK67" s="132"/>
      <c r="JZL67" s="132"/>
      <c r="JZM67" s="132"/>
      <c r="JZN67" s="132"/>
      <c r="JZO67" s="132"/>
      <c r="JZP67" s="132"/>
      <c r="JZQ67" s="132"/>
      <c r="JZR67" s="132"/>
      <c r="JZS67" s="132"/>
      <c r="JZT67" s="132"/>
      <c r="JZU67" s="132"/>
      <c r="JZV67" s="132"/>
      <c r="JZW67" s="132"/>
      <c r="JZX67" s="132"/>
      <c r="JZY67" s="132"/>
      <c r="JZZ67" s="132"/>
      <c r="KAA67" s="132"/>
      <c r="KAB67" s="132"/>
      <c r="KAC67" s="132"/>
      <c r="KAD67" s="132"/>
      <c r="KAE67" s="132"/>
      <c r="KAF67" s="132"/>
      <c r="KAG67" s="132"/>
      <c r="KAH67" s="132"/>
      <c r="KAI67" s="132"/>
      <c r="KAJ67" s="132"/>
      <c r="KAK67" s="132"/>
      <c r="KAL67" s="132"/>
      <c r="KAM67" s="132"/>
      <c r="KAN67" s="132"/>
      <c r="KAO67" s="132"/>
      <c r="KAP67" s="132"/>
      <c r="KAQ67" s="132"/>
      <c r="KAR67" s="132"/>
      <c r="KAS67" s="132"/>
      <c r="KAT67" s="132"/>
      <c r="KAU67" s="132"/>
      <c r="KAV67" s="132"/>
      <c r="KAW67" s="132"/>
      <c r="KAX67" s="132"/>
      <c r="KAY67" s="132"/>
      <c r="KAZ67" s="132"/>
      <c r="KBA67" s="132"/>
      <c r="KBB67" s="132"/>
      <c r="KBC67" s="132"/>
      <c r="KBD67" s="132"/>
      <c r="KBE67" s="132"/>
      <c r="KBF67" s="132"/>
      <c r="KBG67" s="132"/>
      <c r="KBH67" s="132"/>
      <c r="KBI67" s="132"/>
      <c r="KBJ67" s="132"/>
      <c r="KBK67" s="132"/>
      <c r="KBL67" s="132"/>
      <c r="KBM67" s="132"/>
      <c r="KBN67" s="132"/>
      <c r="KBO67" s="132"/>
      <c r="KBP67" s="132"/>
      <c r="KBQ67" s="132"/>
      <c r="KBR67" s="132"/>
      <c r="KBS67" s="132"/>
      <c r="KBT67" s="132"/>
      <c r="KBU67" s="132"/>
      <c r="KBV67" s="132"/>
      <c r="KBW67" s="132"/>
      <c r="KBX67" s="132"/>
      <c r="KBY67" s="132"/>
      <c r="KBZ67" s="132"/>
      <c r="KCA67" s="132"/>
      <c r="KCB67" s="132"/>
      <c r="KCC67" s="132"/>
      <c r="KCD67" s="132"/>
      <c r="KCE67" s="132"/>
      <c r="KCF67" s="132"/>
      <c r="KCG67" s="132"/>
      <c r="KCH67" s="132"/>
      <c r="KCI67" s="132"/>
      <c r="KCJ67" s="132"/>
      <c r="KCK67" s="132"/>
      <c r="KCL67" s="132"/>
      <c r="KCM67" s="132"/>
      <c r="KCN67" s="132"/>
      <c r="KCO67" s="132"/>
      <c r="KCP67" s="132"/>
      <c r="KCQ67" s="132"/>
      <c r="KCR67" s="132"/>
      <c r="KCS67" s="132"/>
      <c r="KCT67" s="132"/>
      <c r="KCU67" s="132"/>
      <c r="KCV67" s="132"/>
      <c r="KCW67" s="132"/>
      <c r="KCX67" s="132"/>
      <c r="KCY67" s="132"/>
      <c r="KCZ67" s="132"/>
      <c r="KDA67" s="132"/>
      <c r="KDB67" s="132"/>
      <c r="KDC67" s="132"/>
      <c r="KDD67" s="132"/>
      <c r="KDE67" s="132"/>
      <c r="KDF67" s="132"/>
      <c r="KDG67" s="132"/>
      <c r="KDH67" s="132"/>
      <c r="KDI67" s="132"/>
      <c r="KDJ67" s="132"/>
      <c r="KDK67" s="132"/>
      <c r="KDL67" s="132"/>
      <c r="KDM67" s="132"/>
      <c r="KDN67" s="132"/>
      <c r="KDO67" s="132"/>
      <c r="KDP67" s="132"/>
      <c r="KDQ67" s="132"/>
      <c r="KDR67" s="132"/>
      <c r="KDS67" s="132"/>
      <c r="KDT67" s="132"/>
      <c r="KDU67" s="132"/>
      <c r="KDV67" s="132"/>
      <c r="KDW67" s="132"/>
      <c r="KDX67" s="132"/>
      <c r="KDY67" s="132"/>
      <c r="KDZ67" s="132"/>
      <c r="KEA67" s="132"/>
      <c r="KEB67" s="132"/>
      <c r="KEC67" s="132"/>
      <c r="KED67" s="132"/>
      <c r="KEE67" s="132"/>
      <c r="KEF67" s="132"/>
      <c r="KEG67" s="132"/>
      <c r="KEH67" s="132"/>
      <c r="KEI67" s="132"/>
      <c r="KEJ67" s="132"/>
      <c r="KEK67" s="132"/>
      <c r="KEL67" s="132"/>
      <c r="KEM67" s="132"/>
      <c r="KEN67" s="132"/>
      <c r="KEO67" s="132"/>
      <c r="KEP67" s="132"/>
      <c r="KEQ67" s="132"/>
      <c r="KER67" s="132"/>
      <c r="KES67" s="132"/>
      <c r="KET67" s="132"/>
      <c r="KEU67" s="132"/>
      <c r="KEV67" s="132"/>
      <c r="KEW67" s="132"/>
      <c r="KEX67" s="132"/>
      <c r="KEY67" s="132"/>
      <c r="KEZ67" s="132"/>
      <c r="KFA67" s="132"/>
      <c r="KFB67" s="132"/>
      <c r="KFC67" s="132"/>
      <c r="KFD67" s="132"/>
      <c r="KFE67" s="132"/>
      <c r="KFF67" s="132"/>
      <c r="KFG67" s="132"/>
      <c r="KFH67" s="132"/>
      <c r="KFI67" s="132"/>
      <c r="KFJ67" s="132"/>
      <c r="KFK67" s="132"/>
      <c r="KFL67" s="132"/>
      <c r="KFM67" s="132"/>
      <c r="KFN67" s="132"/>
      <c r="KFO67" s="132"/>
      <c r="KFP67" s="132"/>
      <c r="KFQ67" s="132"/>
      <c r="KFR67" s="132"/>
      <c r="KFS67" s="132"/>
      <c r="KFT67" s="132"/>
      <c r="KFU67" s="132"/>
      <c r="KFV67" s="132"/>
      <c r="KFW67" s="132"/>
      <c r="KFX67" s="132"/>
      <c r="KFY67" s="132"/>
      <c r="KFZ67" s="132"/>
      <c r="KGA67" s="132"/>
      <c r="KGB67" s="132"/>
      <c r="KGC67" s="132"/>
      <c r="KGD67" s="132"/>
      <c r="KGE67" s="132"/>
      <c r="KGF67" s="132"/>
      <c r="KGG67" s="132"/>
      <c r="KGH67" s="132"/>
      <c r="KGI67" s="132"/>
      <c r="KGJ67" s="132"/>
      <c r="KGK67" s="132"/>
      <c r="KGL67" s="132"/>
      <c r="KGM67" s="132"/>
      <c r="KGN67" s="132"/>
      <c r="KGO67" s="132"/>
      <c r="KGP67" s="132"/>
      <c r="KGQ67" s="132"/>
      <c r="KGR67" s="132"/>
      <c r="KGS67" s="132"/>
      <c r="KGT67" s="132"/>
      <c r="KGU67" s="132"/>
      <c r="KGV67" s="132"/>
      <c r="KGW67" s="132"/>
      <c r="KGX67" s="132"/>
      <c r="KGY67" s="132"/>
      <c r="KGZ67" s="132"/>
      <c r="KHA67" s="132"/>
      <c r="KHB67" s="132"/>
      <c r="KHC67" s="132"/>
      <c r="KHD67" s="132"/>
      <c r="KHE67" s="132"/>
      <c r="KHF67" s="132"/>
      <c r="KHG67" s="132"/>
      <c r="KHH67" s="132"/>
      <c r="KHI67" s="132"/>
      <c r="KHJ67" s="132"/>
      <c r="KHK67" s="132"/>
      <c r="KHL67" s="132"/>
      <c r="KHM67" s="132"/>
      <c r="KHN67" s="132"/>
      <c r="KHO67" s="132"/>
      <c r="KHP67" s="132"/>
      <c r="KHQ67" s="132"/>
      <c r="KHR67" s="132"/>
      <c r="KHS67" s="132"/>
      <c r="KHT67" s="132"/>
      <c r="KHU67" s="132"/>
      <c r="KHV67" s="132"/>
      <c r="KHW67" s="132"/>
      <c r="KHX67" s="132"/>
      <c r="KHY67" s="132"/>
      <c r="KHZ67" s="132"/>
      <c r="KIA67" s="132"/>
      <c r="KIB67" s="132"/>
      <c r="KIC67" s="132"/>
      <c r="KID67" s="132"/>
      <c r="KIE67" s="132"/>
      <c r="KIF67" s="132"/>
      <c r="KIG67" s="132"/>
      <c r="KIH67" s="132"/>
      <c r="KII67" s="132"/>
      <c r="KIJ67" s="132"/>
      <c r="KIK67" s="132"/>
      <c r="KIL67" s="132"/>
      <c r="KIM67" s="132"/>
      <c r="KIN67" s="132"/>
      <c r="KIO67" s="132"/>
      <c r="KIP67" s="132"/>
      <c r="KIQ67" s="132"/>
      <c r="KIR67" s="132"/>
      <c r="KIS67" s="132"/>
      <c r="KIT67" s="132"/>
      <c r="KIU67" s="132"/>
      <c r="KIV67" s="132"/>
      <c r="KIW67" s="132"/>
      <c r="KIX67" s="132"/>
      <c r="KIY67" s="132"/>
      <c r="KIZ67" s="132"/>
      <c r="KJA67" s="132"/>
      <c r="KJB67" s="132"/>
      <c r="KJC67" s="132"/>
      <c r="KJD67" s="132"/>
      <c r="KJE67" s="132"/>
      <c r="KJF67" s="132"/>
      <c r="KJG67" s="132"/>
      <c r="KJH67" s="132"/>
      <c r="KJI67" s="132"/>
      <c r="KJJ67" s="132"/>
      <c r="KJK67" s="132"/>
      <c r="KJL67" s="132"/>
      <c r="KJM67" s="132"/>
      <c r="KJN67" s="132"/>
      <c r="KJO67" s="132"/>
      <c r="KJP67" s="132"/>
      <c r="KJQ67" s="132"/>
      <c r="KJR67" s="132"/>
      <c r="KJS67" s="132"/>
      <c r="KJT67" s="132"/>
      <c r="KJU67" s="132"/>
      <c r="KJV67" s="132"/>
      <c r="KJW67" s="132"/>
      <c r="KJX67" s="132"/>
      <c r="KJY67" s="132"/>
      <c r="KJZ67" s="132"/>
      <c r="KKA67" s="132"/>
      <c r="KKB67" s="132"/>
      <c r="KKC67" s="132"/>
      <c r="KKD67" s="132"/>
      <c r="KKE67" s="132"/>
      <c r="KKF67" s="132"/>
      <c r="KKG67" s="132"/>
      <c r="KKH67" s="132"/>
      <c r="KKI67" s="132"/>
      <c r="KKJ67" s="132"/>
      <c r="KKK67" s="132"/>
      <c r="KKL67" s="132"/>
      <c r="KKM67" s="132"/>
      <c r="KKN67" s="132"/>
      <c r="KKO67" s="132"/>
      <c r="KKP67" s="132"/>
      <c r="KKQ67" s="132"/>
      <c r="KKR67" s="132"/>
      <c r="KKS67" s="132"/>
      <c r="KKT67" s="132"/>
      <c r="KKU67" s="132"/>
      <c r="KKV67" s="132"/>
      <c r="KKW67" s="132"/>
      <c r="KKX67" s="132"/>
      <c r="KKY67" s="132"/>
      <c r="KKZ67" s="132"/>
      <c r="KLA67" s="132"/>
      <c r="KLB67" s="132"/>
      <c r="KLC67" s="132"/>
      <c r="KLD67" s="132"/>
      <c r="KLE67" s="132"/>
      <c r="KLF67" s="132"/>
      <c r="KLG67" s="132"/>
      <c r="KLH67" s="132"/>
      <c r="KLI67" s="132"/>
      <c r="KLJ67" s="132"/>
      <c r="KLK67" s="132"/>
      <c r="KLL67" s="132"/>
      <c r="KLM67" s="132"/>
      <c r="KLN67" s="132"/>
      <c r="KLO67" s="132"/>
      <c r="KLP67" s="132"/>
      <c r="KLQ67" s="132"/>
      <c r="KLR67" s="132"/>
      <c r="KLS67" s="132"/>
      <c r="KLT67" s="132"/>
      <c r="KLU67" s="132"/>
      <c r="KLV67" s="132"/>
      <c r="KLW67" s="132"/>
      <c r="KLX67" s="132"/>
      <c r="KLY67" s="132"/>
      <c r="KLZ67" s="132"/>
      <c r="KMA67" s="132"/>
      <c r="KMB67" s="132"/>
      <c r="KMC67" s="132"/>
      <c r="KMD67" s="132"/>
      <c r="KME67" s="132"/>
      <c r="KMF67" s="132"/>
      <c r="KMG67" s="132"/>
      <c r="KMH67" s="132"/>
      <c r="KMI67" s="132"/>
      <c r="KMJ67" s="132"/>
      <c r="KMK67" s="132"/>
      <c r="KML67" s="132"/>
      <c r="KMM67" s="132"/>
      <c r="KMN67" s="132"/>
      <c r="KMO67" s="132"/>
      <c r="KMP67" s="132"/>
      <c r="KMQ67" s="132"/>
      <c r="KMR67" s="132"/>
      <c r="KMS67" s="132"/>
      <c r="KMT67" s="132"/>
      <c r="KMU67" s="132"/>
      <c r="KMV67" s="132"/>
      <c r="KMW67" s="132"/>
      <c r="KMX67" s="132"/>
      <c r="KMY67" s="132"/>
      <c r="KMZ67" s="132"/>
      <c r="KNA67" s="132"/>
      <c r="KNB67" s="132"/>
      <c r="KNC67" s="132"/>
      <c r="KND67" s="132"/>
      <c r="KNE67" s="132"/>
      <c r="KNF67" s="132"/>
      <c r="KNG67" s="132"/>
      <c r="KNH67" s="132"/>
      <c r="KNI67" s="132"/>
      <c r="KNJ67" s="132"/>
      <c r="KNK67" s="132"/>
      <c r="KNL67" s="132"/>
      <c r="KNM67" s="132"/>
      <c r="KNN67" s="132"/>
      <c r="KNO67" s="132"/>
      <c r="KNP67" s="132"/>
      <c r="KNQ67" s="132"/>
      <c r="KNR67" s="132"/>
      <c r="KNS67" s="132"/>
      <c r="KNT67" s="132"/>
      <c r="KNU67" s="132"/>
      <c r="KNV67" s="132"/>
      <c r="KNW67" s="132"/>
      <c r="KNX67" s="132"/>
      <c r="KNY67" s="132"/>
      <c r="KNZ67" s="132"/>
      <c r="KOA67" s="132"/>
      <c r="KOB67" s="132"/>
      <c r="KOC67" s="132"/>
      <c r="KOD67" s="132"/>
      <c r="KOE67" s="132"/>
      <c r="KOF67" s="132"/>
      <c r="KOG67" s="132"/>
      <c r="KOH67" s="132"/>
      <c r="KOI67" s="132"/>
      <c r="KOJ67" s="132"/>
      <c r="KOK67" s="132"/>
      <c r="KOL67" s="132"/>
      <c r="KOM67" s="132"/>
      <c r="KON67" s="132"/>
      <c r="KOO67" s="132"/>
      <c r="KOP67" s="132"/>
      <c r="KOQ67" s="132"/>
      <c r="KOR67" s="132"/>
      <c r="KOS67" s="132"/>
      <c r="KOT67" s="132"/>
      <c r="KOU67" s="132"/>
      <c r="KOV67" s="132"/>
      <c r="KOW67" s="132"/>
      <c r="KOX67" s="132"/>
      <c r="KOY67" s="132"/>
      <c r="KOZ67" s="132"/>
      <c r="KPA67" s="132"/>
      <c r="KPB67" s="132"/>
      <c r="KPC67" s="132"/>
      <c r="KPD67" s="132"/>
      <c r="KPE67" s="132"/>
      <c r="KPF67" s="132"/>
      <c r="KPG67" s="132"/>
      <c r="KPH67" s="132"/>
      <c r="KPI67" s="132"/>
      <c r="KPJ67" s="132"/>
      <c r="KPK67" s="132"/>
      <c r="KPL67" s="132"/>
      <c r="KPM67" s="132"/>
      <c r="KPN67" s="132"/>
      <c r="KPO67" s="132"/>
      <c r="KPP67" s="132"/>
      <c r="KPQ67" s="132"/>
      <c r="KPR67" s="132"/>
      <c r="KPS67" s="132"/>
      <c r="KPT67" s="132"/>
      <c r="KPU67" s="132"/>
      <c r="KPV67" s="132"/>
      <c r="KPW67" s="132"/>
      <c r="KPX67" s="132"/>
      <c r="KPY67" s="132"/>
      <c r="KPZ67" s="132"/>
      <c r="KQA67" s="132"/>
      <c r="KQB67" s="132"/>
      <c r="KQC67" s="132"/>
      <c r="KQD67" s="132"/>
      <c r="KQE67" s="132"/>
      <c r="KQF67" s="132"/>
      <c r="KQG67" s="132"/>
      <c r="KQH67" s="132"/>
      <c r="KQI67" s="132"/>
      <c r="KQJ67" s="132"/>
      <c r="KQK67" s="132"/>
      <c r="KQL67" s="132"/>
      <c r="KQM67" s="132"/>
      <c r="KQN67" s="132"/>
      <c r="KQO67" s="132"/>
      <c r="KQP67" s="132"/>
      <c r="KQQ67" s="132"/>
      <c r="KQR67" s="132"/>
      <c r="KQS67" s="132"/>
      <c r="KQT67" s="132"/>
      <c r="KQU67" s="132"/>
      <c r="KQV67" s="132"/>
      <c r="KQW67" s="132"/>
      <c r="KQX67" s="132"/>
      <c r="KQY67" s="132"/>
      <c r="KQZ67" s="132"/>
      <c r="KRA67" s="132"/>
      <c r="KRB67" s="132"/>
      <c r="KRC67" s="132"/>
      <c r="KRD67" s="132"/>
      <c r="KRE67" s="132"/>
      <c r="KRF67" s="132"/>
      <c r="KRG67" s="132"/>
      <c r="KRH67" s="132"/>
      <c r="KRI67" s="132"/>
      <c r="KRJ67" s="132"/>
      <c r="KRK67" s="132"/>
      <c r="KRL67" s="132"/>
      <c r="KRM67" s="132"/>
      <c r="KRN67" s="132"/>
      <c r="KRO67" s="132"/>
      <c r="KRP67" s="132"/>
      <c r="KRQ67" s="132"/>
      <c r="KRR67" s="132"/>
      <c r="KRS67" s="132"/>
      <c r="KRT67" s="132"/>
      <c r="KRU67" s="132"/>
      <c r="KRV67" s="132"/>
      <c r="KRW67" s="132"/>
      <c r="KRX67" s="132"/>
      <c r="KRY67" s="132"/>
      <c r="KRZ67" s="132"/>
      <c r="KSA67" s="132"/>
      <c r="KSB67" s="132"/>
      <c r="KSC67" s="132"/>
      <c r="KSD67" s="132"/>
      <c r="KSE67" s="132"/>
      <c r="KSF67" s="132"/>
      <c r="KSG67" s="132"/>
      <c r="KSH67" s="132"/>
      <c r="KSI67" s="132"/>
      <c r="KSJ67" s="132"/>
      <c r="KSK67" s="132"/>
      <c r="KSL67" s="132"/>
      <c r="KSM67" s="132"/>
      <c r="KSN67" s="132"/>
      <c r="KSO67" s="132"/>
      <c r="KSP67" s="132"/>
      <c r="KSQ67" s="132"/>
      <c r="KSR67" s="132"/>
      <c r="KSS67" s="132"/>
      <c r="KST67" s="132"/>
      <c r="KSU67" s="132"/>
      <c r="KSV67" s="132"/>
      <c r="KSW67" s="132"/>
      <c r="KSX67" s="132"/>
      <c r="KSY67" s="132"/>
      <c r="KSZ67" s="132"/>
      <c r="KTA67" s="132"/>
      <c r="KTB67" s="132"/>
      <c r="KTC67" s="132"/>
      <c r="KTD67" s="132"/>
      <c r="KTE67" s="132"/>
      <c r="KTF67" s="132"/>
      <c r="KTG67" s="132"/>
      <c r="KTH67" s="132"/>
      <c r="KTI67" s="132"/>
      <c r="KTJ67" s="132"/>
      <c r="KTK67" s="132"/>
      <c r="KTL67" s="132"/>
      <c r="KTM67" s="132"/>
      <c r="KTN67" s="132"/>
      <c r="KTO67" s="132"/>
      <c r="KTP67" s="132"/>
      <c r="KTQ67" s="132"/>
      <c r="KTR67" s="132"/>
      <c r="KTS67" s="132"/>
      <c r="KTT67" s="132"/>
      <c r="KTU67" s="132"/>
      <c r="KTV67" s="132"/>
      <c r="KTW67" s="132"/>
      <c r="KTX67" s="132"/>
      <c r="KTY67" s="132"/>
      <c r="KTZ67" s="132"/>
      <c r="KUA67" s="132"/>
      <c r="KUB67" s="132"/>
      <c r="KUC67" s="132"/>
      <c r="KUD67" s="132"/>
      <c r="KUE67" s="132"/>
      <c r="KUF67" s="132"/>
      <c r="KUG67" s="132"/>
      <c r="KUH67" s="132"/>
      <c r="KUI67" s="132"/>
      <c r="KUJ67" s="132"/>
      <c r="KUK67" s="132"/>
      <c r="KUL67" s="132"/>
      <c r="KUM67" s="132"/>
      <c r="KUN67" s="132"/>
      <c r="KUO67" s="132"/>
      <c r="KUP67" s="132"/>
      <c r="KUQ67" s="132"/>
      <c r="KUR67" s="132"/>
      <c r="KUS67" s="132"/>
      <c r="KUT67" s="132"/>
      <c r="KUU67" s="132"/>
      <c r="KUV67" s="132"/>
      <c r="KUW67" s="132"/>
      <c r="KUX67" s="132"/>
      <c r="KUY67" s="132"/>
      <c r="KUZ67" s="132"/>
      <c r="KVA67" s="132"/>
      <c r="KVB67" s="132"/>
      <c r="KVC67" s="132"/>
      <c r="KVD67" s="132"/>
      <c r="KVE67" s="132"/>
      <c r="KVF67" s="132"/>
      <c r="KVG67" s="132"/>
      <c r="KVH67" s="132"/>
      <c r="KVI67" s="132"/>
      <c r="KVJ67" s="132"/>
      <c r="KVK67" s="132"/>
      <c r="KVL67" s="132"/>
      <c r="KVM67" s="132"/>
      <c r="KVN67" s="132"/>
      <c r="KVO67" s="132"/>
      <c r="KVP67" s="132"/>
      <c r="KVQ67" s="132"/>
      <c r="KVR67" s="132"/>
      <c r="KVS67" s="132"/>
      <c r="KVT67" s="132"/>
      <c r="KVU67" s="132"/>
      <c r="KVV67" s="132"/>
      <c r="KVW67" s="132"/>
      <c r="KVX67" s="132"/>
      <c r="KVY67" s="132"/>
      <c r="KVZ67" s="132"/>
      <c r="KWA67" s="132"/>
      <c r="KWB67" s="132"/>
      <c r="KWC67" s="132"/>
      <c r="KWD67" s="132"/>
      <c r="KWE67" s="132"/>
      <c r="KWF67" s="132"/>
      <c r="KWG67" s="132"/>
      <c r="KWH67" s="132"/>
      <c r="KWI67" s="132"/>
      <c r="KWJ67" s="132"/>
      <c r="KWK67" s="132"/>
      <c r="KWL67" s="132"/>
      <c r="KWM67" s="132"/>
      <c r="KWN67" s="132"/>
      <c r="KWO67" s="132"/>
      <c r="KWP67" s="132"/>
      <c r="KWQ67" s="132"/>
      <c r="KWR67" s="132"/>
      <c r="KWS67" s="132"/>
      <c r="KWT67" s="132"/>
      <c r="KWU67" s="132"/>
      <c r="KWV67" s="132"/>
      <c r="KWW67" s="132"/>
      <c r="KWX67" s="132"/>
      <c r="KWY67" s="132"/>
      <c r="KWZ67" s="132"/>
      <c r="KXA67" s="132"/>
      <c r="KXB67" s="132"/>
      <c r="KXC67" s="132"/>
      <c r="KXD67" s="132"/>
      <c r="KXE67" s="132"/>
      <c r="KXF67" s="132"/>
      <c r="KXG67" s="132"/>
      <c r="KXH67" s="132"/>
      <c r="KXI67" s="132"/>
      <c r="KXJ67" s="132"/>
      <c r="KXK67" s="132"/>
      <c r="KXL67" s="132"/>
      <c r="KXM67" s="132"/>
      <c r="KXN67" s="132"/>
      <c r="KXO67" s="132"/>
      <c r="KXP67" s="132"/>
      <c r="KXQ67" s="132"/>
      <c r="KXR67" s="132"/>
      <c r="KXS67" s="132"/>
      <c r="KXT67" s="132"/>
      <c r="KXU67" s="132"/>
      <c r="KXV67" s="132"/>
      <c r="KXW67" s="132"/>
      <c r="KXX67" s="132"/>
      <c r="KXY67" s="132"/>
      <c r="KXZ67" s="132"/>
      <c r="KYA67" s="132"/>
      <c r="KYB67" s="132"/>
      <c r="KYC67" s="132"/>
      <c r="KYD67" s="132"/>
      <c r="KYE67" s="132"/>
      <c r="KYF67" s="132"/>
      <c r="KYG67" s="132"/>
      <c r="KYH67" s="132"/>
      <c r="KYI67" s="132"/>
      <c r="KYJ67" s="132"/>
      <c r="KYK67" s="132"/>
      <c r="KYL67" s="132"/>
      <c r="KYM67" s="132"/>
      <c r="KYN67" s="132"/>
      <c r="KYO67" s="132"/>
      <c r="KYP67" s="132"/>
      <c r="KYQ67" s="132"/>
      <c r="KYR67" s="132"/>
      <c r="KYS67" s="132"/>
      <c r="KYT67" s="132"/>
      <c r="KYU67" s="132"/>
      <c r="KYV67" s="132"/>
      <c r="KYW67" s="132"/>
      <c r="KYX67" s="132"/>
      <c r="KYY67" s="132"/>
      <c r="KYZ67" s="132"/>
      <c r="KZA67" s="132"/>
      <c r="KZB67" s="132"/>
      <c r="KZC67" s="132"/>
      <c r="KZD67" s="132"/>
      <c r="KZE67" s="132"/>
      <c r="KZF67" s="132"/>
      <c r="KZG67" s="132"/>
      <c r="KZH67" s="132"/>
      <c r="KZI67" s="132"/>
      <c r="KZJ67" s="132"/>
      <c r="KZK67" s="132"/>
      <c r="KZL67" s="132"/>
      <c r="KZM67" s="132"/>
      <c r="KZN67" s="132"/>
      <c r="KZO67" s="132"/>
      <c r="KZP67" s="132"/>
      <c r="KZQ67" s="132"/>
      <c r="KZR67" s="132"/>
      <c r="KZS67" s="132"/>
      <c r="KZT67" s="132"/>
      <c r="KZU67" s="132"/>
      <c r="KZV67" s="132"/>
      <c r="KZW67" s="132"/>
      <c r="KZX67" s="132"/>
      <c r="KZY67" s="132"/>
      <c r="KZZ67" s="132"/>
      <c r="LAA67" s="132"/>
      <c r="LAB67" s="132"/>
      <c r="LAC67" s="132"/>
      <c r="LAD67" s="132"/>
      <c r="LAE67" s="132"/>
      <c r="LAF67" s="132"/>
      <c r="LAG67" s="132"/>
      <c r="LAH67" s="132"/>
      <c r="LAI67" s="132"/>
      <c r="LAJ67" s="132"/>
      <c r="LAK67" s="132"/>
      <c r="LAL67" s="132"/>
      <c r="LAM67" s="132"/>
      <c r="LAN67" s="132"/>
      <c r="LAO67" s="132"/>
      <c r="LAP67" s="132"/>
      <c r="LAQ67" s="132"/>
      <c r="LAR67" s="132"/>
      <c r="LAS67" s="132"/>
      <c r="LAT67" s="132"/>
      <c r="LAU67" s="132"/>
      <c r="LAV67" s="132"/>
      <c r="LAW67" s="132"/>
      <c r="LAX67" s="132"/>
      <c r="LAY67" s="132"/>
      <c r="LAZ67" s="132"/>
      <c r="LBA67" s="132"/>
      <c r="LBB67" s="132"/>
      <c r="LBC67" s="132"/>
      <c r="LBD67" s="132"/>
      <c r="LBE67" s="132"/>
      <c r="LBF67" s="132"/>
      <c r="LBG67" s="132"/>
      <c r="LBH67" s="132"/>
      <c r="LBI67" s="132"/>
      <c r="LBJ67" s="132"/>
      <c r="LBK67" s="132"/>
      <c r="LBL67" s="132"/>
      <c r="LBM67" s="132"/>
      <c r="LBN67" s="132"/>
      <c r="LBO67" s="132"/>
      <c r="LBP67" s="132"/>
      <c r="LBQ67" s="132"/>
      <c r="LBR67" s="132"/>
      <c r="LBS67" s="132"/>
      <c r="LBT67" s="132"/>
      <c r="LBU67" s="132"/>
      <c r="LBV67" s="132"/>
      <c r="LBW67" s="132"/>
      <c r="LBX67" s="132"/>
      <c r="LBY67" s="132"/>
      <c r="LBZ67" s="132"/>
      <c r="LCA67" s="132"/>
      <c r="LCB67" s="132"/>
      <c r="LCC67" s="132"/>
      <c r="LCD67" s="132"/>
      <c r="LCE67" s="132"/>
      <c r="LCF67" s="132"/>
      <c r="LCG67" s="132"/>
      <c r="LCH67" s="132"/>
      <c r="LCI67" s="132"/>
      <c r="LCJ67" s="132"/>
      <c r="LCK67" s="132"/>
      <c r="LCL67" s="132"/>
      <c r="LCM67" s="132"/>
      <c r="LCN67" s="132"/>
      <c r="LCO67" s="132"/>
      <c r="LCP67" s="132"/>
      <c r="LCQ67" s="132"/>
      <c r="LCR67" s="132"/>
      <c r="LCS67" s="132"/>
      <c r="LCT67" s="132"/>
      <c r="LCU67" s="132"/>
      <c r="LCV67" s="132"/>
      <c r="LCW67" s="132"/>
      <c r="LCX67" s="132"/>
      <c r="LCY67" s="132"/>
      <c r="LCZ67" s="132"/>
      <c r="LDA67" s="132"/>
      <c r="LDB67" s="132"/>
      <c r="LDC67" s="132"/>
      <c r="LDD67" s="132"/>
      <c r="LDE67" s="132"/>
      <c r="LDF67" s="132"/>
      <c r="LDG67" s="132"/>
      <c r="LDH67" s="132"/>
      <c r="LDI67" s="132"/>
      <c r="LDJ67" s="132"/>
      <c r="LDK67" s="132"/>
      <c r="LDL67" s="132"/>
      <c r="LDM67" s="132"/>
      <c r="LDN67" s="132"/>
      <c r="LDO67" s="132"/>
      <c r="LDP67" s="132"/>
      <c r="LDQ67" s="132"/>
      <c r="LDR67" s="132"/>
      <c r="LDS67" s="132"/>
      <c r="LDT67" s="132"/>
      <c r="LDU67" s="132"/>
      <c r="LDV67" s="132"/>
      <c r="LDW67" s="132"/>
      <c r="LDX67" s="132"/>
      <c r="LDY67" s="132"/>
      <c r="LDZ67" s="132"/>
      <c r="LEA67" s="132"/>
      <c r="LEB67" s="132"/>
      <c r="LEC67" s="132"/>
      <c r="LED67" s="132"/>
      <c r="LEE67" s="132"/>
      <c r="LEF67" s="132"/>
      <c r="LEG67" s="132"/>
      <c r="LEH67" s="132"/>
      <c r="LEI67" s="132"/>
      <c r="LEJ67" s="132"/>
      <c r="LEK67" s="132"/>
      <c r="LEL67" s="132"/>
      <c r="LEM67" s="132"/>
      <c r="LEN67" s="132"/>
      <c r="LEO67" s="132"/>
      <c r="LEP67" s="132"/>
      <c r="LEQ67" s="132"/>
      <c r="LER67" s="132"/>
      <c r="LES67" s="132"/>
      <c r="LET67" s="132"/>
      <c r="LEU67" s="132"/>
      <c r="LEV67" s="132"/>
      <c r="LEW67" s="132"/>
      <c r="LEX67" s="132"/>
      <c r="LEY67" s="132"/>
      <c r="LEZ67" s="132"/>
      <c r="LFA67" s="132"/>
      <c r="LFB67" s="132"/>
      <c r="LFC67" s="132"/>
      <c r="LFD67" s="132"/>
      <c r="LFE67" s="132"/>
      <c r="LFF67" s="132"/>
      <c r="LFG67" s="132"/>
      <c r="LFH67" s="132"/>
      <c r="LFI67" s="132"/>
      <c r="LFJ67" s="132"/>
      <c r="LFK67" s="132"/>
      <c r="LFL67" s="132"/>
      <c r="LFM67" s="132"/>
      <c r="LFN67" s="132"/>
      <c r="LFO67" s="132"/>
      <c r="LFP67" s="132"/>
      <c r="LFQ67" s="132"/>
      <c r="LFR67" s="132"/>
      <c r="LFS67" s="132"/>
      <c r="LFT67" s="132"/>
      <c r="LFU67" s="132"/>
      <c r="LFV67" s="132"/>
      <c r="LFW67" s="132"/>
      <c r="LFX67" s="132"/>
      <c r="LFY67" s="132"/>
      <c r="LFZ67" s="132"/>
      <c r="LGA67" s="132"/>
      <c r="LGB67" s="132"/>
      <c r="LGC67" s="132"/>
      <c r="LGD67" s="132"/>
      <c r="LGE67" s="132"/>
      <c r="LGF67" s="132"/>
      <c r="LGG67" s="132"/>
      <c r="LGH67" s="132"/>
      <c r="LGI67" s="132"/>
      <c r="LGJ67" s="132"/>
      <c r="LGK67" s="132"/>
      <c r="LGL67" s="132"/>
      <c r="LGM67" s="132"/>
      <c r="LGN67" s="132"/>
      <c r="LGO67" s="132"/>
      <c r="LGP67" s="132"/>
      <c r="LGQ67" s="132"/>
      <c r="LGR67" s="132"/>
      <c r="LGS67" s="132"/>
      <c r="LGT67" s="132"/>
      <c r="LGU67" s="132"/>
      <c r="LGV67" s="132"/>
      <c r="LGW67" s="132"/>
      <c r="LGX67" s="132"/>
      <c r="LGY67" s="132"/>
      <c r="LGZ67" s="132"/>
      <c r="LHA67" s="132"/>
      <c r="LHB67" s="132"/>
      <c r="LHC67" s="132"/>
      <c r="LHD67" s="132"/>
      <c r="LHE67" s="132"/>
      <c r="LHF67" s="132"/>
      <c r="LHG67" s="132"/>
      <c r="LHH67" s="132"/>
      <c r="LHI67" s="132"/>
      <c r="LHJ67" s="132"/>
      <c r="LHK67" s="132"/>
      <c r="LHL67" s="132"/>
      <c r="LHM67" s="132"/>
      <c r="LHN67" s="132"/>
      <c r="LHO67" s="132"/>
      <c r="LHP67" s="132"/>
      <c r="LHQ67" s="132"/>
      <c r="LHR67" s="132"/>
      <c r="LHS67" s="132"/>
      <c r="LHT67" s="132"/>
      <c r="LHU67" s="132"/>
      <c r="LHV67" s="132"/>
      <c r="LHW67" s="132"/>
      <c r="LHX67" s="132"/>
      <c r="LHY67" s="132"/>
      <c r="LHZ67" s="132"/>
      <c r="LIA67" s="132"/>
      <c r="LIB67" s="132"/>
      <c r="LIC67" s="132"/>
      <c r="LID67" s="132"/>
      <c r="LIE67" s="132"/>
      <c r="LIF67" s="132"/>
      <c r="LIG67" s="132"/>
      <c r="LIH67" s="132"/>
      <c r="LII67" s="132"/>
      <c r="LIJ67" s="132"/>
      <c r="LIK67" s="132"/>
      <c r="LIL67" s="132"/>
      <c r="LIM67" s="132"/>
      <c r="LIN67" s="132"/>
      <c r="LIO67" s="132"/>
      <c r="LIP67" s="132"/>
      <c r="LIQ67" s="132"/>
      <c r="LIR67" s="132"/>
      <c r="LIS67" s="132"/>
      <c r="LIT67" s="132"/>
      <c r="LIU67" s="132"/>
      <c r="LIV67" s="132"/>
      <c r="LIW67" s="132"/>
      <c r="LIX67" s="132"/>
      <c r="LIY67" s="132"/>
      <c r="LIZ67" s="132"/>
      <c r="LJA67" s="132"/>
      <c r="LJB67" s="132"/>
      <c r="LJC67" s="132"/>
      <c r="LJD67" s="132"/>
      <c r="LJE67" s="132"/>
      <c r="LJF67" s="132"/>
      <c r="LJG67" s="132"/>
      <c r="LJH67" s="132"/>
      <c r="LJI67" s="132"/>
      <c r="LJJ67" s="132"/>
      <c r="LJK67" s="132"/>
      <c r="LJL67" s="132"/>
      <c r="LJM67" s="132"/>
      <c r="LJN67" s="132"/>
      <c r="LJO67" s="132"/>
      <c r="LJP67" s="132"/>
      <c r="LJQ67" s="132"/>
      <c r="LJR67" s="132"/>
      <c r="LJS67" s="132"/>
      <c r="LJT67" s="132"/>
      <c r="LJU67" s="132"/>
      <c r="LJV67" s="132"/>
      <c r="LJW67" s="132"/>
      <c r="LJX67" s="132"/>
      <c r="LJY67" s="132"/>
      <c r="LJZ67" s="132"/>
      <c r="LKA67" s="132"/>
      <c r="LKB67" s="132"/>
      <c r="LKC67" s="132"/>
      <c r="LKD67" s="132"/>
      <c r="LKE67" s="132"/>
      <c r="LKF67" s="132"/>
      <c r="LKG67" s="132"/>
      <c r="LKH67" s="132"/>
      <c r="LKI67" s="132"/>
      <c r="LKJ67" s="132"/>
      <c r="LKK67" s="132"/>
      <c r="LKL67" s="132"/>
      <c r="LKM67" s="132"/>
      <c r="LKN67" s="132"/>
      <c r="LKO67" s="132"/>
      <c r="LKP67" s="132"/>
      <c r="LKQ67" s="132"/>
      <c r="LKR67" s="132"/>
      <c r="LKS67" s="132"/>
      <c r="LKT67" s="132"/>
      <c r="LKU67" s="132"/>
      <c r="LKV67" s="132"/>
      <c r="LKW67" s="132"/>
      <c r="LKX67" s="132"/>
      <c r="LKY67" s="132"/>
      <c r="LKZ67" s="132"/>
      <c r="LLA67" s="132"/>
      <c r="LLB67" s="132"/>
      <c r="LLC67" s="132"/>
      <c r="LLD67" s="132"/>
      <c r="LLE67" s="132"/>
      <c r="LLF67" s="132"/>
      <c r="LLG67" s="132"/>
      <c r="LLH67" s="132"/>
      <c r="LLI67" s="132"/>
      <c r="LLJ67" s="132"/>
      <c r="LLK67" s="132"/>
      <c r="LLL67" s="132"/>
      <c r="LLM67" s="132"/>
      <c r="LLN67" s="132"/>
      <c r="LLO67" s="132"/>
      <c r="LLP67" s="132"/>
      <c r="LLQ67" s="132"/>
      <c r="LLR67" s="132"/>
      <c r="LLS67" s="132"/>
      <c r="LLT67" s="132"/>
      <c r="LLU67" s="132"/>
      <c r="LLV67" s="132"/>
      <c r="LLW67" s="132"/>
      <c r="LLX67" s="132"/>
      <c r="LLY67" s="132"/>
      <c r="LLZ67" s="132"/>
      <c r="LMA67" s="132"/>
      <c r="LMB67" s="132"/>
      <c r="LMC67" s="132"/>
      <c r="LMD67" s="132"/>
      <c r="LME67" s="132"/>
      <c r="LMF67" s="132"/>
      <c r="LMG67" s="132"/>
      <c r="LMH67" s="132"/>
      <c r="LMI67" s="132"/>
      <c r="LMJ67" s="132"/>
      <c r="LMK67" s="132"/>
      <c r="LML67" s="132"/>
      <c r="LMM67" s="132"/>
      <c r="LMN67" s="132"/>
      <c r="LMO67" s="132"/>
      <c r="LMP67" s="132"/>
      <c r="LMQ67" s="132"/>
      <c r="LMR67" s="132"/>
      <c r="LMS67" s="132"/>
      <c r="LMT67" s="132"/>
      <c r="LMU67" s="132"/>
      <c r="LMV67" s="132"/>
      <c r="LMW67" s="132"/>
      <c r="LMX67" s="132"/>
      <c r="LMY67" s="132"/>
      <c r="LMZ67" s="132"/>
      <c r="LNA67" s="132"/>
      <c r="LNB67" s="132"/>
      <c r="LNC67" s="132"/>
      <c r="LND67" s="132"/>
      <c r="LNE67" s="132"/>
      <c r="LNF67" s="132"/>
      <c r="LNG67" s="132"/>
      <c r="LNH67" s="132"/>
      <c r="LNI67" s="132"/>
      <c r="LNJ67" s="132"/>
      <c r="LNK67" s="132"/>
      <c r="LNL67" s="132"/>
      <c r="LNM67" s="132"/>
      <c r="LNN67" s="132"/>
      <c r="LNO67" s="132"/>
      <c r="LNP67" s="132"/>
      <c r="LNQ67" s="132"/>
      <c r="LNR67" s="132"/>
      <c r="LNS67" s="132"/>
      <c r="LNT67" s="132"/>
      <c r="LNU67" s="132"/>
      <c r="LNV67" s="132"/>
      <c r="LNW67" s="132"/>
      <c r="LNX67" s="132"/>
      <c r="LNY67" s="132"/>
      <c r="LNZ67" s="132"/>
      <c r="LOA67" s="132"/>
      <c r="LOB67" s="132"/>
      <c r="LOC67" s="132"/>
      <c r="LOD67" s="132"/>
      <c r="LOE67" s="132"/>
      <c r="LOF67" s="132"/>
      <c r="LOG67" s="132"/>
      <c r="LOH67" s="132"/>
      <c r="LOI67" s="132"/>
      <c r="LOJ67" s="132"/>
      <c r="LOK67" s="132"/>
      <c r="LOL67" s="132"/>
      <c r="LOM67" s="132"/>
      <c r="LON67" s="132"/>
      <c r="LOO67" s="132"/>
      <c r="LOP67" s="132"/>
      <c r="LOQ67" s="132"/>
      <c r="LOR67" s="132"/>
      <c r="LOS67" s="132"/>
      <c r="LOT67" s="132"/>
      <c r="LOU67" s="132"/>
      <c r="LOV67" s="132"/>
      <c r="LOW67" s="132"/>
      <c r="LOX67" s="132"/>
      <c r="LOY67" s="132"/>
      <c r="LOZ67" s="132"/>
      <c r="LPA67" s="132"/>
      <c r="LPB67" s="132"/>
      <c r="LPC67" s="132"/>
      <c r="LPD67" s="132"/>
      <c r="LPE67" s="132"/>
      <c r="LPF67" s="132"/>
      <c r="LPG67" s="132"/>
      <c r="LPH67" s="132"/>
      <c r="LPI67" s="132"/>
      <c r="LPJ67" s="132"/>
      <c r="LPK67" s="132"/>
      <c r="LPL67" s="132"/>
      <c r="LPM67" s="132"/>
      <c r="LPN67" s="132"/>
      <c r="LPO67" s="132"/>
      <c r="LPP67" s="132"/>
      <c r="LPQ67" s="132"/>
      <c r="LPR67" s="132"/>
      <c r="LPS67" s="132"/>
      <c r="LPT67" s="132"/>
      <c r="LPU67" s="132"/>
      <c r="LPV67" s="132"/>
      <c r="LPW67" s="132"/>
      <c r="LPX67" s="132"/>
      <c r="LPY67" s="132"/>
      <c r="LPZ67" s="132"/>
      <c r="LQA67" s="132"/>
      <c r="LQB67" s="132"/>
      <c r="LQC67" s="132"/>
      <c r="LQD67" s="132"/>
      <c r="LQE67" s="132"/>
      <c r="LQF67" s="132"/>
      <c r="LQG67" s="132"/>
      <c r="LQH67" s="132"/>
      <c r="LQI67" s="132"/>
      <c r="LQJ67" s="132"/>
      <c r="LQK67" s="132"/>
      <c r="LQL67" s="132"/>
      <c r="LQM67" s="132"/>
      <c r="LQN67" s="132"/>
      <c r="LQO67" s="132"/>
      <c r="LQP67" s="132"/>
      <c r="LQQ67" s="132"/>
      <c r="LQR67" s="132"/>
      <c r="LQS67" s="132"/>
      <c r="LQT67" s="132"/>
      <c r="LQU67" s="132"/>
      <c r="LQV67" s="132"/>
      <c r="LQW67" s="132"/>
      <c r="LQX67" s="132"/>
      <c r="LQY67" s="132"/>
      <c r="LQZ67" s="132"/>
      <c r="LRA67" s="132"/>
      <c r="LRB67" s="132"/>
      <c r="LRC67" s="132"/>
      <c r="LRD67" s="132"/>
      <c r="LRE67" s="132"/>
      <c r="LRF67" s="132"/>
      <c r="LRG67" s="132"/>
      <c r="LRH67" s="132"/>
      <c r="LRI67" s="132"/>
      <c r="LRJ67" s="132"/>
      <c r="LRK67" s="132"/>
      <c r="LRL67" s="132"/>
      <c r="LRM67" s="132"/>
      <c r="LRN67" s="132"/>
      <c r="LRO67" s="132"/>
      <c r="LRP67" s="132"/>
      <c r="LRQ67" s="132"/>
      <c r="LRR67" s="132"/>
      <c r="LRS67" s="132"/>
      <c r="LRT67" s="132"/>
      <c r="LRU67" s="132"/>
      <c r="LRV67" s="132"/>
      <c r="LRW67" s="132"/>
      <c r="LRX67" s="132"/>
      <c r="LRY67" s="132"/>
      <c r="LRZ67" s="132"/>
      <c r="LSA67" s="132"/>
      <c r="LSB67" s="132"/>
      <c r="LSC67" s="132"/>
      <c r="LSD67" s="132"/>
      <c r="LSE67" s="132"/>
      <c r="LSF67" s="132"/>
      <c r="LSG67" s="132"/>
      <c r="LSH67" s="132"/>
      <c r="LSI67" s="132"/>
      <c r="LSJ67" s="132"/>
      <c r="LSK67" s="132"/>
      <c r="LSL67" s="132"/>
      <c r="LSM67" s="132"/>
      <c r="LSN67" s="132"/>
      <c r="LSO67" s="132"/>
      <c r="LSP67" s="132"/>
      <c r="LSQ67" s="132"/>
      <c r="LSR67" s="132"/>
      <c r="LSS67" s="132"/>
      <c r="LST67" s="132"/>
      <c r="LSU67" s="132"/>
      <c r="LSV67" s="132"/>
      <c r="LSW67" s="132"/>
      <c r="LSX67" s="132"/>
      <c r="LSY67" s="132"/>
      <c r="LSZ67" s="132"/>
      <c r="LTA67" s="132"/>
      <c r="LTB67" s="132"/>
      <c r="LTC67" s="132"/>
      <c r="LTD67" s="132"/>
      <c r="LTE67" s="132"/>
      <c r="LTF67" s="132"/>
      <c r="LTG67" s="132"/>
      <c r="LTH67" s="132"/>
      <c r="LTI67" s="132"/>
      <c r="LTJ67" s="132"/>
      <c r="LTK67" s="132"/>
      <c r="LTL67" s="132"/>
      <c r="LTM67" s="132"/>
      <c r="LTN67" s="132"/>
      <c r="LTO67" s="132"/>
      <c r="LTP67" s="132"/>
      <c r="LTQ67" s="132"/>
      <c r="LTR67" s="132"/>
      <c r="LTS67" s="132"/>
      <c r="LTT67" s="132"/>
      <c r="LTU67" s="132"/>
      <c r="LTV67" s="132"/>
      <c r="LTW67" s="132"/>
      <c r="LTX67" s="132"/>
      <c r="LTY67" s="132"/>
      <c r="LTZ67" s="132"/>
      <c r="LUA67" s="132"/>
      <c r="LUB67" s="132"/>
      <c r="LUC67" s="132"/>
      <c r="LUD67" s="132"/>
      <c r="LUE67" s="132"/>
      <c r="LUF67" s="132"/>
      <c r="LUG67" s="132"/>
      <c r="LUH67" s="132"/>
      <c r="LUI67" s="132"/>
      <c r="LUJ67" s="132"/>
      <c r="LUK67" s="132"/>
      <c r="LUL67" s="132"/>
      <c r="LUM67" s="132"/>
      <c r="LUN67" s="132"/>
      <c r="LUO67" s="132"/>
      <c r="LUP67" s="132"/>
      <c r="LUQ67" s="132"/>
      <c r="LUR67" s="132"/>
      <c r="LUS67" s="132"/>
      <c r="LUT67" s="132"/>
      <c r="LUU67" s="132"/>
      <c r="LUV67" s="132"/>
      <c r="LUW67" s="132"/>
      <c r="LUX67" s="132"/>
      <c r="LUY67" s="132"/>
      <c r="LUZ67" s="132"/>
      <c r="LVA67" s="132"/>
      <c r="LVB67" s="132"/>
      <c r="LVC67" s="132"/>
      <c r="LVD67" s="132"/>
      <c r="LVE67" s="132"/>
      <c r="LVF67" s="132"/>
      <c r="LVG67" s="132"/>
      <c r="LVH67" s="132"/>
      <c r="LVI67" s="132"/>
      <c r="LVJ67" s="132"/>
      <c r="LVK67" s="132"/>
      <c r="LVL67" s="132"/>
      <c r="LVM67" s="132"/>
      <c r="LVN67" s="132"/>
      <c r="LVO67" s="132"/>
      <c r="LVP67" s="132"/>
      <c r="LVQ67" s="132"/>
      <c r="LVR67" s="132"/>
      <c r="LVS67" s="132"/>
      <c r="LVT67" s="132"/>
      <c r="LVU67" s="132"/>
      <c r="LVV67" s="132"/>
      <c r="LVW67" s="132"/>
      <c r="LVX67" s="132"/>
      <c r="LVY67" s="132"/>
      <c r="LVZ67" s="132"/>
      <c r="LWA67" s="132"/>
      <c r="LWB67" s="132"/>
      <c r="LWC67" s="132"/>
      <c r="LWD67" s="132"/>
      <c r="LWE67" s="132"/>
      <c r="LWF67" s="132"/>
      <c r="LWG67" s="132"/>
      <c r="LWH67" s="132"/>
      <c r="LWI67" s="132"/>
      <c r="LWJ67" s="132"/>
      <c r="LWK67" s="132"/>
      <c r="LWL67" s="132"/>
      <c r="LWM67" s="132"/>
      <c r="LWN67" s="132"/>
      <c r="LWO67" s="132"/>
      <c r="LWP67" s="132"/>
      <c r="LWQ67" s="132"/>
      <c r="LWR67" s="132"/>
      <c r="LWS67" s="132"/>
      <c r="LWT67" s="132"/>
      <c r="LWU67" s="132"/>
      <c r="LWV67" s="132"/>
      <c r="LWW67" s="132"/>
      <c r="LWX67" s="132"/>
      <c r="LWY67" s="132"/>
      <c r="LWZ67" s="132"/>
      <c r="LXA67" s="132"/>
      <c r="LXB67" s="132"/>
      <c r="LXC67" s="132"/>
      <c r="LXD67" s="132"/>
      <c r="LXE67" s="132"/>
      <c r="LXF67" s="132"/>
      <c r="LXG67" s="132"/>
      <c r="LXH67" s="132"/>
      <c r="LXI67" s="132"/>
      <c r="LXJ67" s="132"/>
      <c r="LXK67" s="132"/>
      <c r="LXL67" s="132"/>
      <c r="LXM67" s="132"/>
      <c r="LXN67" s="132"/>
      <c r="LXO67" s="132"/>
      <c r="LXP67" s="132"/>
      <c r="LXQ67" s="132"/>
      <c r="LXR67" s="132"/>
      <c r="LXS67" s="132"/>
      <c r="LXT67" s="132"/>
      <c r="LXU67" s="132"/>
      <c r="LXV67" s="132"/>
      <c r="LXW67" s="132"/>
      <c r="LXX67" s="132"/>
      <c r="LXY67" s="132"/>
      <c r="LXZ67" s="132"/>
      <c r="LYA67" s="132"/>
      <c r="LYB67" s="132"/>
      <c r="LYC67" s="132"/>
      <c r="LYD67" s="132"/>
      <c r="LYE67" s="132"/>
      <c r="LYF67" s="132"/>
      <c r="LYG67" s="132"/>
      <c r="LYH67" s="132"/>
      <c r="LYI67" s="132"/>
      <c r="LYJ67" s="132"/>
      <c r="LYK67" s="132"/>
      <c r="LYL67" s="132"/>
      <c r="LYM67" s="132"/>
      <c r="LYN67" s="132"/>
      <c r="LYO67" s="132"/>
      <c r="LYP67" s="132"/>
      <c r="LYQ67" s="132"/>
      <c r="LYR67" s="132"/>
      <c r="LYS67" s="132"/>
      <c r="LYT67" s="132"/>
      <c r="LYU67" s="132"/>
      <c r="LYV67" s="132"/>
      <c r="LYW67" s="132"/>
      <c r="LYX67" s="132"/>
      <c r="LYY67" s="132"/>
      <c r="LYZ67" s="132"/>
      <c r="LZA67" s="132"/>
      <c r="LZB67" s="132"/>
      <c r="LZC67" s="132"/>
      <c r="LZD67" s="132"/>
      <c r="LZE67" s="132"/>
      <c r="LZF67" s="132"/>
      <c r="LZG67" s="132"/>
      <c r="LZH67" s="132"/>
      <c r="LZI67" s="132"/>
      <c r="LZJ67" s="132"/>
      <c r="LZK67" s="132"/>
      <c r="LZL67" s="132"/>
      <c r="LZM67" s="132"/>
      <c r="LZN67" s="132"/>
      <c r="LZO67" s="132"/>
      <c r="LZP67" s="132"/>
      <c r="LZQ67" s="132"/>
      <c r="LZR67" s="132"/>
      <c r="LZS67" s="132"/>
      <c r="LZT67" s="132"/>
      <c r="LZU67" s="132"/>
      <c r="LZV67" s="132"/>
      <c r="LZW67" s="132"/>
      <c r="LZX67" s="132"/>
      <c r="LZY67" s="132"/>
      <c r="LZZ67" s="132"/>
      <c r="MAA67" s="132"/>
      <c r="MAB67" s="132"/>
      <c r="MAC67" s="132"/>
      <c r="MAD67" s="132"/>
      <c r="MAE67" s="132"/>
      <c r="MAF67" s="132"/>
      <c r="MAG67" s="132"/>
      <c r="MAH67" s="132"/>
      <c r="MAI67" s="132"/>
      <c r="MAJ67" s="132"/>
      <c r="MAK67" s="132"/>
      <c r="MAL67" s="132"/>
      <c r="MAM67" s="132"/>
      <c r="MAN67" s="132"/>
      <c r="MAO67" s="132"/>
      <c r="MAP67" s="132"/>
      <c r="MAQ67" s="132"/>
      <c r="MAR67" s="132"/>
      <c r="MAS67" s="132"/>
      <c r="MAT67" s="132"/>
      <c r="MAU67" s="132"/>
      <c r="MAV67" s="132"/>
      <c r="MAW67" s="132"/>
      <c r="MAX67" s="132"/>
      <c r="MAY67" s="132"/>
      <c r="MAZ67" s="132"/>
      <c r="MBA67" s="132"/>
      <c r="MBB67" s="132"/>
      <c r="MBC67" s="132"/>
      <c r="MBD67" s="132"/>
      <c r="MBE67" s="132"/>
      <c r="MBF67" s="132"/>
      <c r="MBG67" s="132"/>
      <c r="MBH67" s="132"/>
      <c r="MBI67" s="132"/>
      <c r="MBJ67" s="132"/>
      <c r="MBK67" s="132"/>
      <c r="MBL67" s="132"/>
      <c r="MBM67" s="132"/>
      <c r="MBN67" s="132"/>
      <c r="MBO67" s="132"/>
      <c r="MBP67" s="132"/>
      <c r="MBQ67" s="132"/>
      <c r="MBR67" s="132"/>
      <c r="MBS67" s="132"/>
      <c r="MBT67" s="132"/>
      <c r="MBU67" s="132"/>
      <c r="MBV67" s="132"/>
      <c r="MBW67" s="132"/>
      <c r="MBX67" s="132"/>
      <c r="MBY67" s="132"/>
      <c r="MBZ67" s="132"/>
      <c r="MCA67" s="132"/>
      <c r="MCB67" s="132"/>
      <c r="MCC67" s="132"/>
      <c r="MCD67" s="132"/>
      <c r="MCE67" s="132"/>
      <c r="MCF67" s="132"/>
      <c r="MCG67" s="132"/>
      <c r="MCH67" s="132"/>
      <c r="MCI67" s="132"/>
      <c r="MCJ67" s="132"/>
      <c r="MCK67" s="132"/>
      <c r="MCL67" s="132"/>
      <c r="MCM67" s="132"/>
      <c r="MCN67" s="132"/>
      <c r="MCO67" s="132"/>
      <c r="MCP67" s="132"/>
      <c r="MCQ67" s="132"/>
      <c r="MCR67" s="132"/>
      <c r="MCS67" s="132"/>
      <c r="MCT67" s="132"/>
      <c r="MCU67" s="132"/>
      <c r="MCV67" s="132"/>
      <c r="MCW67" s="132"/>
      <c r="MCX67" s="132"/>
      <c r="MCY67" s="132"/>
      <c r="MCZ67" s="132"/>
      <c r="MDA67" s="132"/>
      <c r="MDB67" s="132"/>
      <c r="MDC67" s="132"/>
      <c r="MDD67" s="132"/>
      <c r="MDE67" s="132"/>
      <c r="MDF67" s="132"/>
      <c r="MDG67" s="132"/>
      <c r="MDH67" s="132"/>
      <c r="MDI67" s="132"/>
      <c r="MDJ67" s="132"/>
      <c r="MDK67" s="132"/>
      <c r="MDL67" s="132"/>
      <c r="MDM67" s="132"/>
      <c r="MDN67" s="132"/>
      <c r="MDO67" s="132"/>
      <c r="MDP67" s="132"/>
      <c r="MDQ67" s="132"/>
      <c r="MDR67" s="132"/>
      <c r="MDS67" s="132"/>
      <c r="MDT67" s="132"/>
      <c r="MDU67" s="132"/>
      <c r="MDV67" s="132"/>
      <c r="MDW67" s="132"/>
      <c r="MDX67" s="132"/>
      <c r="MDY67" s="132"/>
      <c r="MDZ67" s="132"/>
      <c r="MEA67" s="132"/>
      <c r="MEB67" s="132"/>
      <c r="MEC67" s="132"/>
      <c r="MED67" s="132"/>
      <c r="MEE67" s="132"/>
      <c r="MEF67" s="132"/>
      <c r="MEG67" s="132"/>
      <c r="MEH67" s="132"/>
      <c r="MEI67" s="132"/>
      <c r="MEJ67" s="132"/>
      <c r="MEK67" s="132"/>
      <c r="MEL67" s="132"/>
      <c r="MEM67" s="132"/>
      <c r="MEN67" s="132"/>
      <c r="MEO67" s="132"/>
      <c r="MEP67" s="132"/>
      <c r="MEQ67" s="132"/>
      <c r="MER67" s="132"/>
      <c r="MES67" s="132"/>
      <c r="MET67" s="132"/>
      <c r="MEU67" s="132"/>
      <c r="MEV67" s="132"/>
      <c r="MEW67" s="132"/>
      <c r="MEX67" s="132"/>
      <c r="MEY67" s="132"/>
      <c r="MEZ67" s="132"/>
      <c r="MFA67" s="132"/>
      <c r="MFB67" s="132"/>
      <c r="MFC67" s="132"/>
      <c r="MFD67" s="132"/>
      <c r="MFE67" s="132"/>
      <c r="MFF67" s="132"/>
      <c r="MFG67" s="132"/>
      <c r="MFH67" s="132"/>
      <c r="MFI67" s="132"/>
      <c r="MFJ67" s="132"/>
      <c r="MFK67" s="132"/>
      <c r="MFL67" s="132"/>
      <c r="MFM67" s="132"/>
      <c r="MFN67" s="132"/>
      <c r="MFO67" s="132"/>
      <c r="MFP67" s="132"/>
      <c r="MFQ67" s="132"/>
      <c r="MFR67" s="132"/>
      <c r="MFS67" s="132"/>
      <c r="MFT67" s="132"/>
      <c r="MFU67" s="132"/>
      <c r="MFV67" s="132"/>
      <c r="MFW67" s="132"/>
      <c r="MFX67" s="132"/>
      <c r="MFY67" s="132"/>
      <c r="MFZ67" s="132"/>
      <c r="MGA67" s="132"/>
      <c r="MGB67" s="132"/>
      <c r="MGC67" s="132"/>
      <c r="MGD67" s="132"/>
      <c r="MGE67" s="132"/>
      <c r="MGF67" s="132"/>
      <c r="MGG67" s="132"/>
      <c r="MGH67" s="132"/>
      <c r="MGI67" s="132"/>
      <c r="MGJ67" s="132"/>
      <c r="MGK67" s="132"/>
      <c r="MGL67" s="132"/>
      <c r="MGM67" s="132"/>
      <c r="MGN67" s="132"/>
      <c r="MGO67" s="132"/>
      <c r="MGP67" s="132"/>
      <c r="MGQ67" s="132"/>
      <c r="MGR67" s="132"/>
      <c r="MGS67" s="132"/>
      <c r="MGT67" s="132"/>
      <c r="MGU67" s="132"/>
      <c r="MGV67" s="132"/>
      <c r="MGW67" s="132"/>
      <c r="MGX67" s="132"/>
      <c r="MGY67" s="132"/>
      <c r="MGZ67" s="132"/>
      <c r="MHA67" s="132"/>
      <c r="MHB67" s="132"/>
      <c r="MHC67" s="132"/>
      <c r="MHD67" s="132"/>
      <c r="MHE67" s="132"/>
      <c r="MHF67" s="132"/>
      <c r="MHG67" s="132"/>
      <c r="MHH67" s="132"/>
      <c r="MHI67" s="132"/>
      <c r="MHJ67" s="132"/>
      <c r="MHK67" s="132"/>
      <c r="MHL67" s="132"/>
      <c r="MHM67" s="132"/>
      <c r="MHN67" s="132"/>
      <c r="MHO67" s="132"/>
      <c r="MHP67" s="132"/>
      <c r="MHQ67" s="132"/>
      <c r="MHR67" s="132"/>
      <c r="MHS67" s="132"/>
      <c r="MHT67" s="132"/>
      <c r="MHU67" s="132"/>
      <c r="MHV67" s="132"/>
      <c r="MHW67" s="132"/>
      <c r="MHX67" s="132"/>
      <c r="MHY67" s="132"/>
      <c r="MHZ67" s="132"/>
      <c r="MIA67" s="132"/>
      <c r="MIB67" s="132"/>
      <c r="MIC67" s="132"/>
      <c r="MID67" s="132"/>
      <c r="MIE67" s="132"/>
      <c r="MIF67" s="132"/>
      <c r="MIG67" s="132"/>
      <c r="MIH67" s="132"/>
      <c r="MII67" s="132"/>
      <c r="MIJ67" s="132"/>
      <c r="MIK67" s="132"/>
      <c r="MIL67" s="132"/>
      <c r="MIM67" s="132"/>
      <c r="MIN67" s="132"/>
      <c r="MIO67" s="132"/>
      <c r="MIP67" s="132"/>
      <c r="MIQ67" s="132"/>
      <c r="MIR67" s="132"/>
      <c r="MIS67" s="132"/>
      <c r="MIT67" s="132"/>
      <c r="MIU67" s="132"/>
      <c r="MIV67" s="132"/>
      <c r="MIW67" s="132"/>
      <c r="MIX67" s="132"/>
      <c r="MIY67" s="132"/>
      <c r="MIZ67" s="132"/>
      <c r="MJA67" s="132"/>
      <c r="MJB67" s="132"/>
      <c r="MJC67" s="132"/>
      <c r="MJD67" s="132"/>
      <c r="MJE67" s="132"/>
      <c r="MJF67" s="132"/>
      <c r="MJG67" s="132"/>
      <c r="MJH67" s="132"/>
      <c r="MJI67" s="132"/>
      <c r="MJJ67" s="132"/>
      <c r="MJK67" s="132"/>
      <c r="MJL67" s="132"/>
      <c r="MJM67" s="132"/>
      <c r="MJN67" s="132"/>
      <c r="MJO67" s="132"/>
      <c r="MJP67" s="132"/>
      <c r="MJQ67" s="132"/>
      <c r="MJR67" s="132"/>
      <c r="MJS67" s="132"/>
      <c r="MJT67" s="132"/>
      <c r="MJU67" s="132"/>
      <c r="MJV67" s="132"/>
      <c r="MJW67" s="132"/>
      <c r="MJX67" s="132"/>
      <c r="MJY67" s="132"/>
      <c r="MJZ67" s="132"/>
      <c r="MKA67" s="132"/>
      <c r="MKB67" s="132"/>
      <c r="MKC67" s="132"/>
      <c r="MKD67" s="132"/>
      <c r="MKE67" s="132"/>
      <c r="MKF67" s="132"/>
      <c r="MKG67" s="132"/>
      <c r="MKH67" s="132"/>
      <c r="MKI67" s="132"/>
      <c r="MKJ67" s="132"/>
      <c r="MKK67" s="132"/>
      <c r="MKL67" s="132"/>
      <c r="MKM67" s="132"/>
      <c r="MKN67" s="132"/>
      <c r="MKO67" s="132"/>
      <c r="MKP67" s="132"/>
      <c r="MKQ67" s="132"/>
      <c r="MKR67" s="132"/>
      <c r="MKS67" s="132"/>
      <c r="MKT67" s="132"/>
      <c r="MKU67" s="132"/>
      <c r="MKV67" s="132"/>
      <c r="MKW67" s="132"/>
      <c r="MKX67" s="132"/>
      <c r="MKY67" s="132"/>
      <c r="MKZ67" s="132"/>
      <c r="MLA67" s="132"/>
      <c r="MLB67" s="132"/>
      <c r="MLC67" s="132"/>
      <c r="MLD67" s="132"/>
      <c r="MLE67" s="132"/>
      <c r="MLF67" s="132"/>
      <c r="MLG67" s="132"/>
      <c r="MLH67" s="132"/>
      <c r="MLI67" s="132"/>
      <c r="MLJ67" s="132"/>
      <c r="MLK67" s="132"/>
      <c r="MLL67" s="132"/>
      <c r="MLM67" s="132"/>
      <c r="MLN67" s="132"/>
      <c r="MLO67" s="132"/>
      <c r="MLP67" s="132"/>
      <c r="MLQ67" s="132"/>
      <c r="MLR67" s="132"/>
      <c r="MLS67" s="132"/>
      <c r="MLT67" s="132"/>
      <c r="MLU67" s="132"/>
      <c r="MLV67" s="132"/>
      <c r="MLW67" s="132"/>
      <c r="MLX67" s="132"/>
      <c r="MLY67" s="132"/>
      <c r="MLZ67" s="132"/>
      <c r="MMA67" s="132"/>
      <c r="MMB67" s="132"/>
      <c r="MMC67" s="132"/>
      <c r="MMD67" s="132"/>
      <c r="MME67" s="132"/>
      <c r="MMF67" s="132"/>
      <c r="MMG67" s="132"/>
      <c r="MMH67" s="132"/>
      <c r="MMI67" s="132"/>
      <c r="MMJ67" s="132"/>
      <c r="MMK67" s="132"/>
      <c r="MML67" s="132"/>
      <c r="MMM67" s="132"/>
      <c r="MMN67" s="132"/>
      <c r="MMO67" s="132"/>
      <c r="MMP67" s="132"/>
      <c r="MMQ67" s="132"/>
      <c r="MMR67" s="132"/>
      <c r="MMS67" s="132"/>
      <c r="MMT67" s="132"/>
      <c r="MMU67" s="132"/>
      <c r="MMV67" s="132"/>
      <c r="MMW67" s="132"/>
      <c r="MMX67" s="132"/>
      <c r="MMY67" s="132"/>
      <c r="MMZ67" s="132"/>
      <c r="MNA67" s="132"/>
      <c r="MNB67" s="132"/>
      <c r="MNC67" s="132"/>
      <c r="MND67" s="132"/>
      <c r="MNE67" s="132"/>
      <c r="MNF67" s="132"/>
      <c r="MNG67" s="132"/>
      <c r="MNH67" s="132"/>
      <c r="MNI67" s="132"/>
      <c r="MNJ67" s="132"/>
      <c r="MNK67" s="132"/>
      <c r="MNL67" s="132"/>
      <c r="MNM67" s="132"/>
      <c r="MNN67" s="132"/>
      <c r="MNO67" s="132"/>
      <c r="MNP67" s="132"/>
      <c r="MNQ67" s="132"/>
      <c r="MNR67" s="132"/>
      <c r="MNS67" s="132"/>
      <c r="MNT67" s="132"/>
      <c r="MNU67" s="132"/>
      <c r="MNV67" s="132"/>
      <c r="MNW67" s="132"/>
      <c r="MNX67" s="132"/>
      <c r="MNY67" s="132"/>
      <c r="MNZ67" s="132"/>
      <c r="MOA67" s="132"/>
      <c r="MOB67" s="132"/>
      <c r="MOC67" s="132"/>
      <c r="MOD67" s="132"/>
      <c r="MOE67" s="132"/>
      <c r="MOF67" s="132"/>
      <c r="MOG67" s="132"/>
      <c r="MOH67" s="132"/>
      <c r="MOI67" s="132"/>
      <c r="MOJ67" s="132"/>
      <c r="MOK67" s="132"/>
      <c r="MOL67" s="132"/>
      <c r="MOM67" s="132"/>
      <c r="MON67" s="132"/>
      <c r="MOO67" s="132"/>
      <c r="MOP67" s="132"/>
      <c r="MOQ67" s="132"/>
      <c r="MOR67" s="132"/>
      <c r="MOS67" s="132"/>
      <c r="MOT67" s="132"/>
      <c r="MOU67" s="132"/>
      <c r="MOV67" s="132"/>
      <c r="MOW67" s="132"/>
      <c r="MOX67" s="132"/>
      <c r="MOY67" s="132"/>
      <c r="MOZ67" s="132"/>
      <c r="MPA67" s="132"/>
      <c r="MPB67" s="132"/>
      <c r="MPC67" s="132"/>
      <c r="MPD67" s="132"/>
      <c r="MPE67" s="132"/>
      <c r="MPF67" s="132"/>
      <c r="MPG67" s="132"/>
      <c r="MPH67" s="132"/>
      <c r="MPI67" s="132"/>
      <c r="MPJ67" s="132"/>
      <c r="MPK67" s="132"/>
      <c r="MPL67" s="132"/>
      <c r="MPM67" s="132"/>
      <c r="MPN67" s="132"/>
      <c r="MPO67" s="132"/>
      <c r="MPP67" s="132"/>
      <c r="MPQ67" s="132"/>
      <c r="MPR67" s="132"/>
      <c r="MPS67" s="132"/>
      <c r="MPT67" s="132"/>
      <c r="MPU67" s="132"/>
      <c r="MPV67" s="132"/>
      <c r="MPW67" s="132"/>
      <c r="MPX67" s="132"/>
      <c r="MPY67" s="132"/>
      <c r="MPZ67" s="132"/>
      <c r="MQA67" s="132"/>
      <c r="MQB67" s="132"/>
      <c r="MQC67" s="132"/>
      <c r="MQD67" s="132"/>
      <c r="MQE67" s="132"/>
      <c r="MQF67" s="132"/>
      <c r="MQG67" s="132"/>
      <c r="MQH67" s="132"/>
      <c r="MQI67" s="132"/>
      <c r="MQJ67" s="132"/>
      <c r="MQK67" s="132"/>
      <c r="MQL67" s="132"/>
      <c r="MQM67" s="132"/>
      <c r="MQN67" s="132"/>
      <c r="MQO67" s="132"/>
      <c r="MQP67" s="132"/>
      <c r="MQQ67" s="132"/>
      <c r="MQR67" s="132"/>
      <c r="MQS67" s="132"/>
      <c r="MQT67" s="132"/>
      <c r="MQU67" s="132"/>
      <c r="MQV67" s="132"/>
      <c r="MQW67" s="132"/>
      <c r="MQX67" s="132"/>
      <c r="MQY67" s="132"/>
      <c r="MQZ67" s="132"/>
      <c r="MRA67" s="132"/>
      <c r="MRB67" s="132"/>
      <c r="MRC67" s="132"/>
      <c r="MRD67" s="132"/>
      <c r="MRE67" s="132"/>
      <c r="MRF67" s="132"/>
      <c r="MRG67" s="132"/>
      <c r="MRH67" s="132"/>
      <c r="MRI67" s="132"/>
      <c r="MRJ67" s="132"/>
      <c r="MRK67" s="132"/>
      <c r="MRL67" s="132"/>
      <c r="MRM67" s="132"/>
      <c r="MRN67" s="132"/>
      <c r="MRO67" s="132"/>
      <c r="MRP67" s="132"/>
      <c r="MRQ67" s="132"/>
      <c r="MRR67" s="132"/>
      <c r="MRS67" s="132"/>
      <c r="MRT67" s="132"/>
      <c r="MRU67" s="132"/>
      <c r="MRV67" s="132"/>
      <c r="MRW67" s="132"/>
      <c r="MRX67" s="132"/>
      <c r="MRY67" s="132"/>
      <c r="MRZ67" s="132"/>
      <c r="MSA67" s="132"/>
      <c r="MSB67" s="132"/>
      <c r="MSC67" s="132"/>
      <c r="MSD67" s="132"/>
      <c r="MSE67" s="132"/>
      <c r="MSF67" s="132"/>
      <c r="MSG67" s="132"/>
      <c r="MSH67" s="132"/>
      <c r="MSI67" s="132"/>
      <c r="MSJ67" s="132"/>
      <c r="MSK67" s="132"/>
      <c r="MSL67" s="132"/>
      <c r="MSM67" s="132"/>
      <c r="MSN67" s="132"/>
      <c r="MSO67" s="132"/>
      <c r="MSP67" s="132"/>
      <c r="MSQ67" s="132"/>
      <c r="MSR67" s="132"/>
      <c r="MSS67" s="132"/>
      <c r="MST67" s="132"/>
      <c r="MSU67" s="132"/>
      <c r="MSV67" s="132"/>
      <c r="MSW67" s="132"/>
      <c r="MSX67" s="132"/>
      <c r="MSY67" s="132"/>
      <c r="MSZ67" s="132"/>
      <c r="MTA67" s="132"/>
      <c r="MTB67" s="132"/>
      <c r="MTC67" s="132"/>
      <c r="MTD67" s="132"/>
      <c r="MTE67" s="132"/>
      <c r="MTF67" s="132"/>
      <c r="MTG67" s="132"/>
      <c r="MTH67" s="132"/>
      <c r="MTI67" s="132"/>
      <c r="MTJ67" s="132"/>
      <c r="MTK67" s="132"/>
      <c r="MTL67" s="132"/>
      <c r="MTM67" s="132"/>
      <c r="MTN67" s="132"/>
      <c r="MTO67" s="132"/>
      <c r="MTP67" s="132"/>
      <c r="MTQ67" s="132"/>
      <c r="MTR67" s="132"/>
      <c r="MTS67" s="132"/>
      <c r="MTT67" s="132"/>
      <c r="MTU67" s="132"/>
      <c r="MTV67" s="132"/>
      <c r="MTW67" s="132"/>
      <c r="MTX67" s="132"/>
      <c r="MTY67" s="132"/>
      <c r="MTZ67" s="132"/>
      <c r="MUA67" s="132"/>
      <c r="MUB67" s="132"/>
      <c r="MUC67" s="132"/>
      <c r="MUD67" s="132"/>
      <c r="MUE67" s="132"/>
      <c r="MUF67" s="132"/>
      <c r="MUG67" s="132"/>
      <c r="MUH67" s="132"/>
      <c r="MUI67" s="132"/>
      <c r="MUJ67" s="132"/>
      <c r="MUK67" s="132"/>
      <c r="MUL67" s="132"/>
      <c r="MUM67" s="132"/>
      <c r="MUN67" s="132"/>
      <c r="MUO67" s="132"/>
      <c r="MUP67" s="132"/>
      <c r="MUQ67" s="132"/>
      <c r="MUR67" s="132"/>
      <c r="MUS67" s="132"/>
      <c r="MUT67" s="132"/>
      <c r="MUU67" s="132"/>
      <c r="MUV67" s="132"/>
      <c r="MUW67" s="132"/>
      <c r="MUX67" s="132"/>
      <c r="MUY67" s="132"/>
      <c r="MUZ67" s="132"/>
      <c r="MVA67" s="132"/>
      <c r="MVB67" s="132"/>
      <c r="MVC67" s="132"/>
      <c r="MVD67" s="132"/>
      <c r="MVE67" s="132"/>
      <c r="MVF67" s="132"/>
      <c r="MVG67" s="132"/>
      <c r="MVH67" s="132"/>
      <c r="MVI67" s="132"/>
      <c r="MVJ67" s="132"/>
      <c r="MVK67" s="132"/>
      <c r="MVL67" s="132"/>
      <c r="MVM67" s="132"/>
      <c r="MVN67" s="132"/>
      <c r="MVO67" s="132"/>
      <c r="MVP67" s="132"/>
      <c r="MVQ67" s="132"/>
      <c r="MVR67" s="132"/>
      <c r="MVS67" s="132"/>
      <c r="MVT67" s="132"/>
      <c r="MVU67" s="132"/>
      <c r="MVV67" s="132"/>
      <c r="MVW67" s="132"/>
      <c r="MVX67" s="132"/>
      <c r="MVY67" s="132"/>
      <c r="MVZ67" s="132"/>
      <c r="MWA67" s="132"/>
      <c r="MWB67" s="132"/>
      <c r="MWC67" s="132"/>
      <c r="MWD67" s="132"/>
      <c r="MWE67" s="132"/>
      <c r="MWF67" s="132"/>
      <c r="MWG67" s="132"/>
      <c r="MWH67" s="132"/>
      <c r="MWI67" s="132"/>
      <c r="MWJ67" s="132"/>
      <c r="MWK67" s="132"/>
      <c r="MWL67" s="132"/>
      <c r="MWM67" s="132"/>
      <c r="MWN67" s="132"/>
      <c r="MWO67" s="132"/>
      <c r="MWP67" s="132"/>
      <c r="MWQ67" s="132"/>
      <c r="MWR67" s="132"/>
      <c r="MWS67" s="132"/>
      <c r="MWT67" s="132"/>
      <c r="MWU67" s="132"/>
      <c r="MWV67" s="132"/>
      <c r="MWW67" s="132"/>
      <c r="MWX67" s="132"/>
      <c r="MWY67" s="132"/>
      <c r="MWZ67" s="132"/>
      <c r="MXA67" s="132"/>
      <c r="MXB67" s="132"/>
      <c r="MXC67" s="132"/>
      <c r="MXD67" s="132"/>
      <c r="MXE67" s="132"/>
      <c r="MXF67" s="132"/>
      <c r="MXG67" s="132"/>
      <c r="MXH67" s="132"/>
      <c r="MXI67" s="132"/>
      <c r="MXJ67" s="132"/>
      <c r="MXK67" s="132"/>
      <c r="MXL67" s="132"/>
      <c r="MXM67" s="132"/>
      <c r="MXN67" s="132"/>
      <c r="MXO67" s="132"/>
      <c r="MXP67" s="132"/>
      <c r="MXQ67" s="132"/>
      <c r="MXR67" s="132"/>
      <c r="MXS67" s="132"/>
      <c r="MXT67" s="132"/>
      <c r="MXU67" s="132"/>
      <c r="MXV67" s="132"/>
      <c r="MXW67" s="132"/>
      <c r="MXX67" s="132"/>
      <c r="MXY67" s="132"/>
      <c r="MXZ67" s="132"/>
      <c r="MYA67" s="132"/>
      <c r="MYB67" s="132"/>
      <c r="MYC67" s="132"/>
      <c r="MYD67" s="132"/>
      <c r="MYE67" s="132"/>
      <c r="MYF67" s="132"/>
      <c r="MYG67" s="132"/>
      <c r="MYH67" s="132"/>
      <c r="MYI67" s="132"/>
      <c r="MYJ67" s="132"/>
      <c r="MYK67" s="132"/>
      <c r="MYL67" s="132"/>
      <c r="MYM67" s="132"/>
      <c r="MYN67" s="132"/>
      <c r="MYO67" s="132"/>
      <c r="MYP67" s="132"/>
      <c r="MYQ67" s="132"/>
      <c r="MYR67" s="132"/>
      <c r="MYS67" s="132"/>
      <c r="MYT67" s="132"/>
      <c r="MYU67" s="132"/>
      <c r="MYV67" s="132"/>
      <c r="MYW67" s="132"/>
      <c r="MYX67" s="132"/>
      <c r="MYY67" s="132"/>
      <c r="MYZ67" s="132"/>
      <c r="MZA67" s="132"/>
      <c r="MZB67" s="132"/>
      <c r="MZC67" s="132"/>
      <c r="MZD67" s="132"/>
      <c r="MZE67" s="132"/>
      <c r="MZF67" s="132"/>
      <c r="MZG67" s="132"/>
      <c r="MZH67" s="132"/>
      <c r="MZI67" s="132"/>
      <c r="MZJ67" s="132"/>
      <c r="MZK67" s="132"/>
      <c r="MZL67" s="132"/>
      <c r="MZM67" s="132"/>
      <c r="MZN67" s="132"/>
      <c r="MZO67" s="132"/>
      <c r="MZP67" s="132"/>
      <c r="MZQ67" s="132"/>
      <c r="MZR67" s="132"/>
      <c r="MZS67" s="132"/>
      <c r="MZT67" s="132"/>
      <c r="MZU67" s="132"/>
      <c r="MZV67" s="132"/>
      <c r="MZW67" s="132"/>
      <c r="MZX67" s="132"/>
      <c r="MZY67" s="132"/>
      <c r="MZZ67" s="132"/>
      <c r="NAA67" s="132"/>
      <c r="NAB67" s="132"/>
      <c r="NAC67" s="132"/>
      <c r="NAD67" s="132"/>
      <c r="NAE67" s="132"/>
      <c r="NAF67" s="132"/>
      <c r="NAG67" s="132"/>
      <c r="NAH67" s="132"/>
      <c r="NAI67" s="132"/>
      <c r="NAJ67" s="132"/>
      <c r="NAK67" s="132"/>
      <c r="NAL67" s="132"/>
      <c r="NAM67" s="132"/>
      <c r="NAN67" s="132"/>
      <c r="NAO67" s="132"/>
      <c r="NAP67" s="132"/>
      <c r="NAQ67" s="132"/>
      <c r="NAR67" s="132"/>
      <c r="NAS67" s="132"/>
      <c r="NAT67" s="132"/>
      <c r="NAU67" s="132"/>
      <c r="NAV67" s="132"/>
      <c r="NAW67" s="132"/>
      <c r="NAX67" s="132"/>
      <c r="NAY67" s="132"/>
      <c r="NAZ67" s="132"/>
      <c r="NBA67" s="132"/>
      <c r="NBB67" s="132"/>
      <c r="NBC67" s="132"/>
      <c r="NBD67" s="132"/>
      <c r="NBE67" s="132"/>
      <c r="NBF67" s="132"/>
      <c r="NBG67" s="132"/>
      <c r="NBH67" s="132"/>
      <c r="NBI67" s="132"/>
      <c r="NBJ67" s="132"/>
      <c r="NBK67" s="132"/>
      <c r="NBL67" s="132"/>
      <c r="NBM67" s="132"/>
      <c r="NBN67" s="132"/>
      <c r="NBO67" s="132"/>
      <c r="NBP67" s="132"/>
      <c r="NBQ67" s="132"/>
      <c r="NBR67" s="132"/>
      <c r="NBS67" s="132"/>
      <c r="NBT67" s="132"/>
      <c r="NBU67" s="132"/>
      <c r="NBV67" s="132"/>
      <c r="NBW67" s="132"/>
      <c r="NBX67" s="132"/>
      <c r="NBY67" s="132"/>
      <c r="NBZ67" s="132"/>
      <c r="NCA67" s="132"/>
      <c r="NCB67" s="132"/>
      <c r="NCC67" s="132"/>
      <c r="NCD67" s="132"/>
      <c r="NCE67" s="132"/>
      <c r="NCF67" s="132"/>
      <c r="NCG67" s="132"/>
      <c r="NCH67" s="132"/>
      <c r="NCI67" s="132"/>
      <c r="NCJ67" s="132"/>
      <c r="NCK67" s="132"/>
      <c r="NCL67" s="132"/>
      <c r="NCM67" s="132"/>
      <c r="NCN67" s="132"/>
      <c r="NCO67" s="132"/>
      <c r="NCP67" s="132"/>
      <c r="NCQ67" s="132"/>
      <c r="NCR67" s="132"/>
      <c r="NCS67" s="132"/>
      <c r="NCT67" s="132"/>
      <c r="NCU67" s="132"/>
      <c r="NCV67" s="132"/>
      <c r="NCW67" s="132"/>
      <c r="NCX67" s="132"/>
      <c r="NCY67" s="132"/>
      <c r="NCZ67" s="132"/>
      <c r="NDA67" s="132"/>
      <c r="NDB67" s="132"/>
      <c r="NDC67" s="132"/>
      <c r="NDD67" s="132"/>
      <c r="NDE67" s="132"/>
      <c r="NDF67" s="132"/>
      <c r="NDG67" s="132"/>
      <c r="NDH67" s="132"/>
      <c r="NDI67" s="132"/>
      <c r="NDJ67" s="132"/>
      <c r="NDK67" s="132"/>
      <c r="NDL67" s="132"/>
      <c r="NDM67" s="132"/>
      <c r="NDN67" s="132"/>
      <c r="NDO67" s="132"/>
      <c r="NDP67" s="132"/>
      <c r="NDQ67" s="132"/>
      <c r="NDR67" s="132"/>
      <c r="NDS67" s="132"/>
      <c r="NDT67" s="132"/>
      <c r="NDU67" s="132"/>
      <c r="NDV67" s="132"/>
      <c r="NDW67" s="132"/>
      <c r="NDX67" s="132"/>
      <c r="NDY67" s="132"/>
      <c r="NDZ67" s="132"/>
      <c r="NEA67" s="132"/>
      <c r="NEB67" s="132"/>
      <c r="NEC67" s="132"/>
      <c r="NED67" s="132"/>
      <c r="NEE67" s="132"/>
      <c r="NEF67" s="132"/>
      <c r="NEG67" s="132"/>
      <c r="NEH67" s="132"/>
      <c r="NEI67" s="132"/>
      <c r="NEJ67" s="132"/>
      <c r="NEK67" s="132"/>
      <c r="NEL67" s="132"/>
      <c r="NEM67" s="132"/>
      <c r="NEN67" s="132"/>
      <c r="NEO67" s="132"/>
      <c r="NEP67" s="132"/>
      <c r="NEQ67" s="132"/>
      <c r="NER67" s="132"/>
      <c r="NES67" s="132"/>
      <c r="NET67" s="132"/>
      <c r="NEU67" s="132"/>
      <c r="NEV67" s="132"/>
      <c r="NEW67" s="132"/>
      <c r="NEX67" s="132"/>
      <c r="NEY67" s="132"/>
      <c r="NEZ67" s="132"/>
      <c r="NFA67" s="132"/>
      <c r="NFB67" s="132"/>
      <c r="NFC67" s="132"/>
      <c r="NFD67" s="132"/>
      <c r="NFE67" s="132"/>
      <c r="NFF67" s="132"/>
      <c r="NFG67" s="132"/>
      <c r="NFH67" s="132"/>
      <c r="NFI67" s="132"/>
      <c r="NFJ67" s="132"/>
      <c r="NFK67" s="132"/>
      <c r="NFL67" s="132"/>
      <c r="NFM67" s="132"/>
      <c r="NFN67" s="132"/>
      <c r="NFO67" s="132"/>
      <c r="NFP67" s="132"/>
      <c r="NFQ67" s="132"/>
      <c r="NFR67" s="132"/>
      <c r="NFS67" s="132"/>
      <c r="NFT67" s="132"/>
      <c r="NFU67" s="132"/>
      <c r="NFV67" s="132"/>
      <c r="NFW67" s="132"/>
      <c r="NFX67" s="132"/>
      <c r="NFY67" s="132"/>
      <c r="NFZ67" s="132"/>
      <c r="NGA67" s="132"/>
      <c r="NGB67" s="132"/>
      <c r="NGC67" s="132"/>
      <c r="NGD67" s="132"/>
      <c r="NGE67" s="132"/>
      <c r="NGF67" s="132"/>
      <c r="NGG67" s="132"/>
      <c r="NGH67" s="132"/>
      <c r="NGI67" s="132"/>
      <c r="NGJ67" s="132"/>
      <c r="NGK67" s="132"/>
      <c r="NGL67" s="132"/>
      <c r="NGM67" s="132"/>
      <c r="NGN67" s="132"/>
      <c r="NGO67" s="132"/>
      <c r="NGP67" s="132"/>
      <c r="NGQ67" s="132"/>
      <c r="NGR67" s="132"/>
      <c r="NGS67" s="132"/>
      <c r="NGT67" s="132"/>
      <c r="NGU67" s="132"/>
      <c r="NGV67" s="132"/>
      <c r="NGW67" s="132"/>
      <c r="NGX67" s="132"/>
      <c r="NGY67" s="132"/>
      <c r="NGZ67" s="132"/>
      <c r="NHA67" s="132"/>
      <c r="NHB67" s="132"/>
      <c r="NHC67" s="132"/>
      <c r="NHD67" s="132"/>
      <c r="NHE67" s="132"/>
      <c r="NHF67" s="132"/>
      <c r="NHG67" s="132"/>
      <c r="NHH67" s="132"/>
      <c r="NHI67" s="132"/>
      <c r="NHJ67" s="132"/>
      <c r="NHK67" s="132"/>
      <c r="NHL67" s="132"/>
      <c r="NHM67" s="132"/>
      <c r="NHN67" s="132"/>
      <c r="NHO67" s="132"/>
      <c r="NHP67" s="132"/>
      <c r="NHQ67" s="132"/>
      <c r="NHR67" s="132"/>
      <c r="NHS67" s="132"/>
      <c r="NHT67" s="132"/>
      <c r="NHU67" s="132"/>
      <c r="NHV67" s="132"/>
      <c r="NHW67" s="132"/>
      <c r="NHX67" s="132"/>
      <c r="NHY67" s="132"/>
      <c r="NHZ67" s="132"/>
      <c r="NIA67" s="132"/>
      <c r="NIB67" s="132"/>
      <c r="NIC67" s="132"/>
      <c r="NID67" s="132"/>
      <c r="NIE67" s="132"/>
      <c r="NIF67" s="132"/>
      <c r="NIG67" s="132"/>
      <c r="NIH67" s="132"/>
      <c r="NII67" s="132"/>
      <c r="NIJ67" s="132"/>
      <c r="NIK67" s="132"/>
      <c r="NIL67" s="132"/>
      <c r="NIM67" s="132"/>
      <c r="NIN67" s="132"/>
      <c r="NIO67" s="132"/>
      <c r="NIP67" s="132"/>
      <c r="NIQ67" s="132"/>
      <c r="NIR67" s="132"/>
      <c r="NIS67" s="132"/>
      <c r="NIT67" s="132"/>
      <c r="NIU67" s="132"/>
      <c r="NIV67" s="132"/>
      <c r="NIW67" s="132"/>
      <c r="NIX67" s="132"/>
      <c r="NIY67" s="132"/>
      <c r="NIZ67" s="132"/>
      <c r="NJA67" s="132"/>
      <c r="NJB67" s="132"/>
      <c r="NJC67" s="132"/>
      <c r="NJD67" s="132"/>
      <c r="NJE67" s="132"/>
      <c r="NJF67" s="132"/>
      <c r="NJG67" s="132"/>
      <c r="NJH67" s="132"/>
      <c r="NJI67" s="132"/>
      <c r="NJJ67" s="132"/>
      <c r="NJK67" s="132"/>
      <c r="NJL67" s="132"/>
      <c r="NJM67" s="132"/>
      <c r="NJN67" s="132"/>
      <c r="NJO67" s="132"/>
      <c r="NJP67" s="132"/>
      <c r="NJQ67" s="132"/>
      <c r="NJR67" s="132"/>
      <c r="NJS67" s="132"/>
      <c r="NJT67" s="132"/>
      <c r="NJU67" s="132"/>
      <c r="NJV67" s="132"/>
      <c r="NJW67" s="132"/>
      <c r="NJX67" s="132"/>
      <c r="NJY67" s="132"/>
      <c r="NJZ67" s="132"/>
      <c r="NKA67" s="132"/>
      <c r="NKB67" s="132"/>
      <c r="NKC67" s="132"/>
      <c r="NKD67" s="132"/>
      <c r="NKE67" s="132"/>
      <c r="NKF67" s="132"/>
      <c r="NKG67" s="132"/>
      <c r="NKH67" s="132"/>
      <c r="NKI67" s="132"/>
      <c r="NKJ67" s="132"/>
      <c r="NKK67" s="132"/>
      <c r="NKL67" s="132"/>
      <c r="NKM67" s="132"/>
      <c r="NKN67" s="132"/>
      <c r="NKO67" s="132"/>
      <c r="NKP67" s="132"/>
      <c r="NKQ67" s="132"/>
      <c r="NKR67" s="132"/>
      <c r="NKS67" s="132"/>
      <c r="NKT67" s="132"/>
      <c r="NKU67" s="132"/>
      <c r="NKV67" s="132"/>
      <c r="NKW67" s="132"/>
      <c r="NKX67" s="132"/>
      <c r="NKY67" s="132"/>
      <c r="NKZ67" s="132"/>
      <c r="NLA67" s="132"/>
      <c r="NLB67" s="132"/>
      <c r="NLC67" s="132"/>
      <c r="NLD67" s="132"/>
      <c r="NLE67" s="132"/>
      <c r="NLF67" s="132"/>
      <c r="NLG67" s="132"/>
      <c r="NLH67" s="132"/>
      <c r="NLI67" s="132"/>
      <c r="NLJ67" s="132"/>
      <c r="NLK67" s="132"/>
      <c r="NLL67" s="132"/>
      <c r="NLM67" s="132"/>
      <c r="NLN67" s="132"/>
      <c r="NLO67" s="132"/>
      <c r="NLP67" s="132"/>
      <c r="NLQ67" s="132"/>
      <c r="NLR67" s="132"/>
      <c r="NLS67" s="132"/>
      <c r="NLT67" s="132"/>
      <c r="NLU67" s="132"/>
      <c r="NLV67" s="132"/>
      <c r="NLW67" s="132"/>
      <c r="NLX67" s="132"/>
      <c r="NLY67" s="132"/>
      <c r="NLZ67" s="132"/>
      <c r="NMA67" s="132"/>
      <c r="NMB67" s="132"/>
      <c r="NMC67" s="132"/>
      <c r="NMD67" s="132"/>
      <c r="NME67" s="132"/>
      <c r="NMF67" s="132"/>
      <c r="NMG67" s="132"/>
      <c r="NMH67" s="132"/>
      <c r="NMI67" s="132"/>
      <c r="NMJ67" s="132"/>
      <c r="NMK67" s="132"/>
      <c r="NML67" s="132"/>
      <c r="NMM67" s="132"/>
      <c r="NMN67" s="132"/>
      <c r="NMO67" s="132"/>
      <c r="NMP67" s="132"/>
      <c r="NMQ67" s="132"/>
      <c r="NMR67" s="132"/>
      <c r="NMS67" s="132"/>
      <c r="NMT67" s="132"/>
      <c r="NMU67" s="132"/>
      <c r="NMV67" s="132"/>
      <c r="NMW67" s="132"/>
      <c r="NMX67" s="132"/>
      <c r="NMY67" s="132"/>
      <c r="NMZ67" s="132"/>
      <c r="NNA67" s="132"/>
      <c r="NNB67" s="132"/>
      <c r="NNC67" s="132"/>
      <c r="NND67" s="132"/>
      <c r="NNE67" s="132"/>
      <c r="NNF67" s="132"/>
      <c r="NNG67" s="132"/>
      <c r="NNH67" s="132"/>
      <c r="NNI67" s="132"/>
      <c r="NNJ67" s="132"/>
      <c r="NNK67" s="132"/>
      <c r="NNL67" s="132"/>
      <c r="NNM67" s="132"/>
      <c r="NNN67" s="132"/>
      <c r="NNO67" s="132"/>
      <c r="NNP67" s="132"/>
      <c r="NNQ67" s="132"/>
      <c r="NNR67" s="132"/>
      <c r="NNS67" s="132"/>
      <c r="NNT67" s="132"/>
      <c r="NNU67" s="132"/>
      <c r="NNV67" s="132"/>
      <c r="NNW67" s="132"/>
      <c r="NNX67" s="132"/>
      <c r="NNY67" s="132"/>
      <c r="NNZ67" s="132"/>
      <c r="NOA67" s="132"/>
      <c r="NOB67" s="132"/>
      <c r="NOC67" s="132"/>
      <c r="NOD67" s="132"/>
      <c r="NOE67" s="132"/>
      <c r="NOF67" s="132"/>
      <c r="NOG67" s="132"/>
      <c r="NOH67" s="132"/>
      <c r="NOI67" s="132"/>
      <c r="NOJ67" s="132"/>
      <c r="NOK67" s="132"/>
      <c r="NOL67" s="132"/>
      <c r="NOM67" s="132"/>
      <c r="NON67" s="132"/>
      <c r="NOO67" s="132"/>
      <c r="NOP67" s="132"/>
      <c r="NOQ67" s="132"/>
      <c r="NOR67" s="132"/>
      <c r="NOS67" s="132"/>
      <c r="NOT67" s="132"/>
      <c r="NOU67" s="132"/>
      <c r="NOV67" s="132"/>
      <c r="NOW67" s="132"/>
      <c r="NOX67" s="132"/>
      <c r="NOY67" s="132"/>
      <c r="NOZ67" s="132"/>
      <c r="NPA67" s="132"/>
      <c r="NPB67" s="132"/>
      <c r="NPC67" s="132"/>
      <c r="NPD67" s="132"/>
      <c r="NPE67" s="132"/>
      <c r="NPF67" s="132"/>
      <c r="NPG67" s="132"/>
      <c r="NPH67" s="132"/>
      <c r="NPI67" s="132"/>
      <c r="NPJ67" s="132"/>
      <c r="NPK67" s="132"/>
      <c r="NPL67" s="132"/>
      <c r="NPM67" s="132"/>
      <c r="NPN67" s="132"/>
      <c r="NPO67" s="132"/>
      <c r="NPP67" s="132"/>
      <c r="NPQ67" s="132"/>
      <c r="NPR67" s="132"/>
      <c r="NPS67" s="132"/>
      <c r="NPT67" s="132"/>
      <c r="NPU67" s="132"/>
      <c r="NPV67" s="132"/>
      <c r="NPW67" s="132"/>
      <c r="NPX67" s="132"/>
      <c r="NPY67" s="132"/>
      <c r="NPZ67" s="132"/>
      <c r="NQA67" s="132"/>
      <c r="NQB67" s="132"/>
      <c r="NQC67" s="132"/>
      <c r="NQD67" s="132"/>
      <c r="NQE67" s="132"/>
      <c r="NQF67" s="132"/>
      <c r="NQG67" s="132"/>
      <c r="NQH67" s="132"/>
      <c r="NQI67" s="132"/>
      <c r="NQJ67" s="132"/>
      <c r="NQK67" s="132"/>
      <c r="NQL67" s="132"/>
      <c r="NQM67" s="132"/>
      <c r="NQN67" s="132"/>
      <c r="NQO67" s="132"/>
      <c r="NQP67" s="132"/>
      <c r="NQQ67" s="132"/>
      <c r="NQR67" s="132"/>
      <c r="NQS67" s="132"/>
      <c r="NQT67" s="132"/>
      <c r="NQU67" s="132"/>
      <c r="NQV67" s="132"/>
      <c r="NQW67" s="132"/>
      <c r="NQX67" s="132"/>
      <c r="NQY67" s="132"/>
      <c r="NQZ67" s="132"/>
      <c r="NRA67" s="132"/>
      <c r="NRB67" s="132"/>
      <c r="NRC67" s="132"/>
      <c r="NRD67" s="132"/>
      <c r="NRE67" s="132"/>
      <c r="NRF67" s="132"/>
      <c r="NRG67" s="132"/>
      <c r="NRH67" s="132"/>
      <c r="NRI67" s="132"/>
      <c r="NRJ67" s="132"/>
      <c r="NRK67" s="132"/>
      <c r="NRL67" s="132"/>
      <c r="NRM67" s="132"/>
      <c r="NRN67" s="132"/>
      <c r="NRO67" s="132"/>
      <c r="NRP67" s="132"/>
      <c r="NRQ67" s="132"/>
      <c r="NRR67" s="132"/>
      <c r="NRS67" s="132"/>
      <c r="NRT67" s="132"/>
      <c r="NRU67" s="132"/>
      <c r="NRV67" s="132"/>
      <c r="NRW67" s="132"/>
      <c r="NRX67" s="132"/>
      <c r="NRY67" s="132"/>
      <c r="NRZ67" s="132"/>
      <c r="NSA67" s="132"/>
      <c r="NSB67" s="132"/>
      <c r="NSC67" s="132"/>
      <c r="NSD67" s="132"/>
      <c r="NSE67" s="132"/>
      <c r="NSF67" s="132"/>
      <c r="NSG67" s="132"/>
      <c r="NSH67" s="132"/>
      <c r="NSI67" s="132"/>
      <c r="NSJ67" s="132"/>
      <c r="NSK67" s="132"/>
      <c r="NSL67" s="132"/>
      <c r="NSM67" s="132"/>
      <c r="NSN67" s="132"/>
      <c r="NSO67" s="132"/>
      <c r="NSP67" s="132"/>
      <c r="NSQ67" s="132"/>
      <c r="NSR67" s="132"/>
      <c r="NSS67" s="132"/>
      <c r="NST67" s="132"/>
      <c r="NSU67" s="132"/>
      <c r="NSV67" s="132"/>
      <c r="NSW67" s="132"/>
      <c r="NSX67" s="132"/>
      <c r="NSY67" s="132"/>
      <c r="NSZ67" s="132"/>
      <c r="NTA67" s="132"/>
      <c r="NTB67" s="132"/>
      <c r="NTC67" s="132"/>
      <c r="NTD67" s="132"/>
      <c r="NTE67" s="132"/>
      <c r="NTF67" s="132"/>
      <c r="NTG67" s="132"/>
      <c r="NTH67" s="132"/>
      <c r="NTI67" s="132"/>
      <c r="NTJ67" s="132"/>
      <c r="NTK67" s="132"/>
      <c r="NTL67" s="132"/>
      <c r="NTM67" s="132"/>
      <c r="NTN67" s="132"/>
      <c r="NTO67" s="132"/>
      <c r="NTP67" s="132"/>
      <c r="NTQ67" s="132"/>
      <c r="NTR67" s="132"/>
      <c r="NTS67" s="132"/>
      <c r="NTT67" s="132"/>
      <c r="NTU67" s="132"/>
      <c r="NTV67" s="132"/>
      <c r="NTW67" s="132"/>
      <c r="NTX67" s="132"/>
      <c r="NTY67" s="132"/>
      <c r="NTZ67" s="132"/>
      <c r="NUA67" s="132"/>
      <c r="NUB67" s="132"/>
      <c r="NUC67" s="132"/>
      <c r="NUD67" s="132"/>
      <c r="NUE67" s="132"/>
      <c r="NUF67" s="132"/>
      <c r="NUG67" s="132"/>
      <c r="NUH67" s="132"/>
      <c r="NUI67" s="132"/>
      <c r="NUJ67" s="132"/>
      <c r="NUK67" s="132"/>
      <c r="NUL67" s="132"/>
      <c r="NUM67" s="132"/>
      <c r="NUN67" s="132"/>
      <c r="NUO67" s="132"/>
      <c r="NUP67" s="132"/>
      <c r="NUQ67" s="132"/>
      <c r="NUR67" s="132"/>
      <c r="NUS67" s="132"/>
      <c r="NUT67" s="132"/>
      <c r="NUU67" s="132"/>
      <c r="NUV67" s="132"/>
      <c r="NUW67" s="132"/>
      <c r="NUX67" s="132"/>
      <c r="NUY67" s="132"/>
      <c r="NUZ67" s="132"/>
      <c r="NVA67" s="132"/>
      <c r="NVB67" s="132"/>
      <c r="NVC67" s="132"/>
      <c r="NVD67" s="132"/>
      <c r="NVE67" s="132"/>
      <c r="NVF67" s="132"/>
      <c r="NVG67" s="132"/>
      <c r="NVH67" s="132"/>
      <c r="NVI67" s="132"/>
      <c r="NVJ67" s="132"/>
      <c r="NVK67" s="132"/>
      <c r="NVL67" s="132"/>
      <c r="NVM67" s="132"/>
      <c r="NVN67" s="132"/>
      <c r="NVO67" s="132"/>
      <c r="NVP67" s="132"/>
      <c r="NVQ67" s="132"/>
      <c r="NVR67" s="132"/>
      <c r="NVS67" s="132"/>
      <c r="NVT67" s="132"/>
      <c r="NVU67" s="132"/>
      <c r="NVV67" s="132"/>
      <c r="NVW67" s="132"/>
      <c r="NVX67" s="132"/>
      <c r="NVY67" s="132"/>
      <c r="NVZ67" s="132"/>
      <c r="NWA67" s="132"/>
      <c r="NWB67" s="132"/>
      <c r="NWC67" s="132"/>
      <c r="NWD67" s="132"/>
      <c r="NWE67" s="132"/>
      <c r="NWF67" s="132"/>
      <c r="NWG67" s="132"/>
      <c r="NWH67" s="132"/>
      <c r="NWI67" s="132"/>
      <c r="NWJ67" s="132"/>
      <c r="NWK67" s="132"/>
      <c r="NWL67" s="132"/>
      <c r="NWM67" s="132"/>
      <c r="NWN67" s="132"/>
      <c r="NWO67" s="132"/>
      <c r="NWP67" s="132"/>
      <c r="NWQ67" s="132"/>
      <c r="NWR67" s="132"/>
      <c r="NWS67" s="132"/>
      <c r="NWT67" s="132"/>
      <c r="NWU67" s="132"/>
      <c r="NWV67" s="132"/>
      <c r="NWW67" s="132"/>
      <c r="NWX67" s="132"/>
      <c r="NWY67" s="132"/>
      <c r="NWZ67" s="132"/>
      <c r="NXA67" s="132"/>
      <c r="NXB67" s="132"/>
      <c r="NXC67" s="132"/>
      <c r="NXD67" s="132"/>
      <c r="NXE67" s="132"/>
      <c r="NXF67" s="132"/>
      <c r="NXG67" s="132"/>
      <c r="NXH67" s="132"/>
      <c r="NXI67" s="132"/>
      <c r="NXJ67" s="132"/>
      <c r="NXK67" s="132"/>
      <c r="NXL67" s="132"/>
      <c r="NXM67" s="132"/>
      <c r="NXN67" s="132"/>
      <c r="NXO67" s="132"/>
      <c r="NXP67" s="132"/>
      <c r="NXQ67" s="132"/>
      <c r="NXR67" s="132"/>
      <c r="NXS67" s="132"/>
      <c r="NXT67" s="132"/>
      <c r="NXU67" s="132"/>
      <c r="NXV67" s="132"/>
      <c r="NXW67" s="132"/>
      <c r="NXX67" s="132"/>
      <c r="NXY67" s="132"/>
      <c r="NXZ67" s="132"/>
      <c r="NYA67" s="132"/>
      <c r="NYB67" s="132"/>
      <c r="NYC67" s="132"/>
      <c r="NYD67" s="132"/>
      <c r="NYE67" s="132"/>
      <c r="NYF67" s="132"/>
      <c r="NYG67" s="132"/>
      <c r="NYH67" s="132"/>
      <c r="NYI67" s="132"/>
      <c r="NYJ67" s="132"/>
      <c r="NYK67" s="132"/>
      <c r="NYL67" s="132"/>
      <c r="NYM67" s="132"/>
      <c r="NYN67" s="132"/>
      <c r="NYO67" s="132"/>
      <c r="NYP67" s="132"/>
      <c r="NYQ67" s="132"/>
      <c r="NYR67" s="132"/>
      <c r="NYS67" s="132"/>
      <c r="NYT67" s="132"/>
      <c r="NYU67" s="132"/>
      <c r="NYV67" s="132"/>
      <c r="NYW67" s="132"/>
      <c r="NYX67" s="132"/>
      <c r="NYY67" s="132"/>
      <c r="NYZ67" s="132"/>
      <c r="NZA67" s="132"/>
      <c r="NZB67" s="132"/>
      <c r="NZC67" s="132"/>
      <c r="NZD67" s="132"/>
      <c r="NZE67" s="132"/>
      <c r="NZF67" s="132"/>
      <c r="NZG67" s="132"/>
      <c r="NZH67" s="132"/>
      <c r="NZI67" s="132"/>
      <c r="NZJ67" s="132"/>
      <c r="NZK67" s="132"/>
      <c r="NZL67" s="132"/>
      <c r="NZM67" s="132"/>
      <c r="NZN67" s="132"/>
      <c r="NZO67" s="132"/>
      <c r="NZP67" s="132"/>
      <c r="NZQ67" s="132"/>
      <c r="NZR67" s="132"/>
      <c r="NZS67" s="132"/>
      <c r="NZT67" s="132"/>
      <c r="NZU67" s="132"/>
      <c r="NZV67" s="132"/>
      <c r="NZW67" s="132"/>
      <c r="NZX67" s="132"/>
      <c r="NZY67" s="132"/>
      <c r="NZZ67" s="132"/>
      <c r="OAA67" s="132"/>
      <c r="OAB67" s="132"/>
      <c r="OAC67" s="132"/>
      <c r="OAD67" s="132"/>
      <c r="OAE67" s="132"/>
      <c r="OAF67" s="132"/>
      <c r="OAG67" s="132"/>
      <c r="OAH67" s="132"/>
      <c r="OAI67" s="132"/>
      <c r="OAJ67" s="132"/>
      <c r="OAK67" s="132"/>
      <c r="OAL67" s="132"/>
      <c r="OAM67" s="132"/>
      <c r="OAN67" s="132"/>
      <c r="OAO67" s="132"/>
      <c r="OAP67" s="132"/>
      <c r="OAQ67" s="132"/>
      <c r="OAR67" s="132"/>
      <c r="OAS67" s="132"/>
      <c r="OAT67" s="132"/>
      <c r="OAU67" s="132"/>
      <c r="OAV67" s="132"/>
      <c r="OAW67" s="132"/>
      <c r="OAX67" s="132"/>
      <c r="OAY67" s="132"/>
      <c r="OAZ67" s="132"/>
      <c r="OBA67" s="132"/>
      <c r="OBB67" s="132"/>
      <c r="OBC67" s="132"/>
      <c r="OBD67" s="132"/>
      <c r="OBE67" s="132"/>
      <c r="OBF67" s="132"/>
      <c r="OBG67" s="132"/>
      <c r="OBH67" s="132"/>
      <c r="OBI67" s="132"/>
      <c r="OBJ67" s="132"/>
      <c r="OBK67" s="132"/>
      <c r="OBL67" s="132"/>
      <c r="OBM67" s="132"/>
      <c r="OBN67" s="132"/>
      <c r="OBO67" s="132"/>
      <c r="OBP67" s="132"/>
      <c r="OBQ67" s="132"/>
      <c r="OBR67" s="132"/>
      <c r="OBS67" s="132"/>
      <c r="OBT67" s="132"/>
      <c r="OBU67" s="132"/>
      <c r="OBV67" s="132"/>
      <c r="OBW67" s="132"/>
      <c r="OBX67" s="132"/>
      <c r="OBY67" s="132"/>
      <c r="OBZ67" s="132"/>
      <c r="OCA67" s="132"/>
      <c r="OCB67" s="132"/>
      <c r="OCC67" s="132"/>
      <c r="OCD67" s="132"/>
      <c r="OCE67" s="132"/>
      <c r="OCF67" s="132"/>
      <c r="OCG67" s="132"/>
      <c r="OCH67" s="132"/>
      <c r="OCI67" s="132"/>
      <c r="OCJ67" s="132"/>
      <c r="OCK67" s="132"/>
      <c r="OCL67" s="132"/>
      <c r="OCM67" s="132"/>
      <c r="OCN67" s="132"/>
      <c r="OCO67" s="132"/>
      <c r="OCP67" s="132"/>
      <c r="OCQ67" s="132"/>
      <c r="OCR67" s="132"/>
      <c r="OCS67" s="132"/>
      <c r="OCT67" s="132"/>
      <c r="OCU67" s="132"/>
      <c r="OCV67" s="132"/>
      <c r="OCW67" s="132"/>
      <c r="OCX67" s="132"/>
      <c r="OCY67" s="132"/>
      <c r="OCZ67" s="132"/>
      <c r="ODA67" s="132"/>
      <c r="ODB67" s="132"/>
      <c r="ODC67" s="132"/>
      <c r="ODD67" s="132"/>
      <c r="ODE67" s="132"/>
      <c r="ODF67" s="132"/>
      <c r="ODG67" s="132"/>
      <c r="ODH67" s="132"/>
      <c r="ODI67" s="132"/>
      <c r="ODJ67" s="132"/>
      <c r="ODK67" s="132"/>
      <c r="ODL67" s="132"/>
      <c r="ODM67" s="132"/>
      <c r="ODN67" s="132"/>
      <c r="ODO67" s="132"/>
      <c r="ODP67" s="132"/>
      <c r="ODQ67" s="132"/>
      <c r="ODR67" s="132"/>
      <c r="ODS67" s="132"/>
      <c r="ODT67" s="132"/>
      <c r="ODU67" s="132"/>
      <c r="ODV67" s="132"/>
      <c r="ODW67" s="132"/>
      <c r="ODX67" s="132"/>
      <c r="ODY67" s="132"/>
      <c r="ODZ67" s="132"/>
      <c r="OEA67" s="132"/>
      <c r="OEB67" s="132"/>
      <c r="OEC67" s="132"/>
      <c r="OED67" s="132"/>
      <c r="OEE67" s="132"/>
      <c r="OEF67" s="132"/>
      <c r="OEG67" s="132"/>
      <c r="OEH67" s="132"/>
      <c r="OEI67" s="132"/>
      <c r="OEJ67" s="132"/>
      <c r="OEK67" s="132"/>
      <c r="OEL67" s="132"/>
      <c r="OEM67" s="132"/>
      <c r="OEN67" s="132"/>
      <c r="OEO67" s="132"/>
      <c r="OEP67" s="132"/>
      <c r="OEQ67" s="132"/>
      <c r="OER67" s="132"/>
      <c r="OES67" s="132"/>
      <c r="OET67" s="132"/>
      <c r="OEU67" s="132"/>
      <c r="OEV67" s="132"/>
      <c r="OEW67" s="132"/>
      <c r="OEX67" s="132"/>
      <c r="OEY67" s="132"/>
      <c r="OEZ67" s="132"/>
      <c r="OFA67" s="132"/>
      <c r="OFB67" s="132"/>
      <c r="OFC67" s="132"/>
      <c r="OFD67" s="132"/>
      <c r="OFE67" s="132"/>
      <c r="OFF67" s="132"/>
      <c r="OFG67" s="132"/>
      <c r="OFH67" s="132"/>
      <c r="OFI67" s="132"/>
      <c r="OFJ67" s="132"/>
      <c r="OFK67" s="132"/>
      <c r="OFL67" s="132"/>
      <c r="OFM67" s="132"/>
      <c r="OFN67" s="132"/>
      <c r="OFO67" s="132"/>
      <c r="OFP67" s="132"/>
      <c r="OFQ67" s="132"/>
      <c r="OFR67" s="132"/>
      <c r="OFS67" s="132"/>
      <c r="OFT67" s="132"/>
      <c r="OFU67" s="132"/>
      <c r="OFV67" s="132"/>
      <c r="OFW67" s="132"/>
      <c r="OFX67" s="132"/>
      <c r="OFY67" s="132"/>
      <c r="OFZ67" s="132"/>
      <c r="OGA67" s="132"/>
      <c r="OGB67" s="132"/>
      <c r="OGC67" s="132"/>
      <c r="OGD67" s="132"/>
      <c r="OGE67" s="132"/>
      <c r="OGF67" s="132"/>
      <c r="OGG67" s="132"/>
      <c r="OGH67" s="132"/>
      <c r="OGI67" s="132"/>
      <c r="OGJ67" s="132"/>
      <c r="OGK67" s="132"/>
      <c r="OGL67" s="132"/>
      <c r="OGM67" s="132"/>
      <c r="OGN67" s="132"/>
      <c r="OGO67" s="132"/>
      <c r="OGP67" s="132"/>
      <c r="OGQ67" s="132"/>
      <c r="OGR67" s="132"/>
      <c r="OGS67" s="132"/>
      <c r="OGT67" s="132"/>
      <c r="OGU67" s="132"/>
      <c r="OGV67" s="132"/>
      <c r="OGW67" s="132"/>
      <c r="OGX67" s="132"/>
      <c r="OGY67" s="132"/>
      <c r="OGZ67" s="132"/>
      <c r="OHA67" s="132"/>
      <c r="OHB67" s="132"/>
      <c r="OHC67" s="132"/>
      <c r="OHD67" s="132"/>
      <c r="OHE67" s="132"/>
      <c r="OHF67" s="132"/>
      <c r="OHG67" s="132"/>
      <c r="OHH67" s="132"/>
      <c r="OHI67" s="132"/>
      <c r="OHJ67" s="132"/>
      <c r="OHK67" s="132"/>
      <c r="OHL67" s="132"/>
      <c r="OHM67" s="132"/>
      <c r="OHN67" s="132"/>
      <c r="OHO67" s="132"/>
      <c r="OHP67" s="132"/>
      <c r="OHQ67" s="132"/>
      <c r="OHR67" s="132"/>
      <c r="OHS67" s="132"/>
      <c r="OHT67" s="132"/>
      <c r="OHU67" s="132"/>
      <c r="OHV67" s="132"/>
      <c r="OHW67" s="132"/>
      <c r="OHX67" s="132"/>
      <c r="OHY67" s="132"/>
      <c r="OHZ67" s="132"/>
      <c r="OIA67" s="132"/>
      <c r="OIB67" s="132"/>
      <c r="OIC67" s="132"/>
      <c r="OID67" s="132"/>
      <c r="OIE67" s="132"/>
      <c r="OIF67" s="132"/>
      <c r="OIG67" s="132"/>
      <c r="OIH67" s="132"/>
      <c r="OII67" s="132"/>
      <c r="OIJ67" s="132"/>
      <c r="OIK67" s="132"/>
      <c r="OIL67" s="132"/>
      <c r="OIM67" s="132"/>
      <c r="OIN67" s="132"/>
      <c r="OIO67" s="132"/>
      <c r="OIP67" s="132"/>
      <c r="OIQ67" s="132"/>
      <c r="OIR67" s="132"/>
      <c r="OIS67" s="132"/>
      <c r="OIT67" s="132"/>
      <c r="OIU67" s="132"/>
      <c r="OIV67" s="132"/>
      <c r="OIW67" s="132"/>
      <c r="OIX67" s="132"/>
      <c r="OIY67" s="132"/>
      <c r="OIZ67" s="132"/>
      <c r="OJA67" s="132"/>
      <c r="OJB67" s="132"/>
      <c r="OJC67" s="132"/>
      <c r="OJD67" s="132"/>
      <c r="OJE67" s="132"/>
      <c r="OJF67" s="132"/>
      <c r="OJG67" s="132"/>
      <c r="OJH67" s="132"/>
      <c r="OJI67" s="132"/>
      <c r="OJJ67" s="132"/>
      <c r="OJK67" s="132"/>
      <c r="OJL67" s="132"/>
      <c r="OJM67" s="132"/>
      <c r="OJN67" s="132"/>
      <c r="OJO67" s="132"/>
      <c r="OJP67" s="132"/>
      <c r="OJQ67" s="132"/>
      <c r="OJR67" s="132"/>
      <c r="OJS67" s="132"/>
      <c r="OJT67" s="132"/>
      <c r="OJU67" s="132"/>
      <c r="OJV67" s="132"/>
      <c r="OJW67" s="132"/>
      <c r="OJX67" s="132"/>
      <c r="OJY67" s="132"/>
      <c r="OJZ67" s="132"/>
      <c r="OKA67" s="132"/>
      <c r="OKB67" s="132"/>
      <c r="OKC67" s="132"/>
      <c r="OKD67" s="132"/>
      <c r="OKE67" s="132"/>
      <c r="OKF67" s="132"/>
      <c r="OKG67" s="132"/>
      <c r="OKH67" s="132"/>
      <c r="OKI67" s="132"/>
      <c r="OKJ67" s="132"/>
      <c r="OKK67" s="132"/>
      <c r="OKL67" s="132"/>
      <c r="OKM67" s="132"/>
      <c r="OKN67" s="132"/>
      <c r="OKO67" s="132"/>
      <c r="OKP67" s="132"/>
      <c r="OKQ67" s="132"/>
      <c r="OKR67" s="132"/>
      <c r="OKS67" s="132"/>
      <c r="OKT67" s="132"/>
      <c r="OKU67" s="132"/>
      <c r="OKV67" s="132"/>
      <c r="OKW67" s="132"/>
      <c r="OKX67" s="132"/>
      <c r="OKY67" s="132"/>
      <c r="OKZ67" s="132"/>
      <c r="OLA67" s="132"/>
      <c r="OLB67" s="132"/>
      <c r="OLC67" s="132"/>
      <c r="OLD67" s="132"/>
      <c r="OLE67" s="132"/>
      <c r="OLF67" s="132"/>
      <c r="OLG67" s="132"/>
      <c r="OLH67" s="132"/>
      <c r="OLI67" s="132"/>
      <c r="OLJ67" s="132"/>
      <c r="OLK67" s="132"/>
      <c r="OLL67" s="132"/>
      <c r="OLM67" s="132"/>
      <c r="OLN67" s="132"/>
      <c r="OLO67" s="132"/>
      <c r="OLP67" s="132"/>
      <c r="OLQ67" s="132"/>
      <c r="OLR67" s="132"/>
      <c r="OLS67" s="132"/>
      <c r="OLT67" s="132"/>
      <c r="OLU67" s="132"/>
      <c r="OLV67" s="132"/>
      <c r="OLW67" s="132"/>
      <c r="OLX67" s="132"/>
      <c r="OLY67" s="132"/>
      <c r="OLZ67" s="132"/>
      <c r="OMA67" s="132"/>
      <c r="OMB67" s="132"/>
      <c r="OMC67" s="132"/>
      <c r="OMD67" s="132"/>
      <c r="OME67" s="132"/>
      <c r="OMF67" s="132"/>
      <c r="OMG67" s="132"/>
      <c r="OMH67" s="132"/>
      <c r="OMI67" s="132"/>
      <c r="OMJ67" s="132"/>
      <c r="OMK67" s="132"/>
      <c r="OML67" s="132"/>
      <c r="OMM67" s="132"/>
      <c r="OMN67" s="132"/>
      <c r="OMO67" s="132"/>
      <c r="OMP67" s="132"/>
      <c r="OMQ67" s="132"/>
      <c r="OMR67" s="132"/>
      <c r="OMS67" s="132"/>
      <c r="OMT67" s="132"/>
      <c r="OMU67" s="132"/>
      <c r="OMV67" s="132"/>
      <c r="OMW67" s="132"/>
      <c r="OMX67" s="132"/>
      <c r="OMY67" s="132"/>
      <c r="OMZ67" s="132"/>
      <c r="ONA67" s="132"/>
      <c r="ONB67" s="132"/>
      <c r="ONC67" s="132"/>
      <c r="OND67" s="132"/>
      <c r="ONE67" s="132"/>
      <c r="ONF67" s="132"/>
      <c r="ONG67" s="132"/>
      <c r="ONH67" s="132"/>
      <c r="ONI67" s="132"/>
      <c r="ONJ67" s="132"/>
      <c r="ONK67" s="132"/>
      <c r="ONL67" s="132"/>
      <c r="ONM67" s="132"/>
      <c r="ONN67" s="132"/>
      <c r="ONO67" s="132"/>
      <c r="ONP67" s="132"/>
      <c r="ONQ67" s="132"/>
      <c r="ONR67" s="132"/>
      <c r="ONS67" s="132"/>
      <c r="ONT67" s="132"/>
      <c r="ONU67" s="132"/>
      <c r="ONV67" s="132"/>
      <c r="ONW67" s="132"/>
      <c r="ONX67" s="132"/>
      <c r="ONY67" s="132"/>
      <c r="ONZ67" s="132"/>
      <c r="OOA67" s="132"/>
      <c r="OOB67" s="132"/>
      <c r="OOC67" s="132"/>
      <c r="OOD67" s="132"/>
      <c r="OOE67" s="132"/>
      <c r="OOF67" s="132"/>
      <c r="OOG67" s="132"/>
      <c r="OOH67" s="132"/>
      <c r="OOI67" s="132"/>
      <c r="OOJ67" s="132"/>
      <c r="OOK67" s="132"/>
      <c r="OOL67" s="132"/>
      <c r="OOM67" s="132"/>
      <c r="OON67" s="132"/>
      <c r="OOO67" s="132"/>
      <c r="OOP67" s="132"/>
      <c r="OOQ67" s="132"/>
      <c r="OOR67" s="132"/>
      <c r="OOS67" s="132"/>
      <c r="OOT67" s="132"/>
      <c r="OOU67" s="132"/>
      <c r="OOV67" s="132"/>
      <c r="OOW67" s="132"/>
      <c r="OOX67" s="132"/>
      <c r="OOY67" s="132"/>
      <c r="OOZ67" s="132"/>
      <c r="OPA67" s="132"/>
      <c r="OPB67" s="132"/>
      <c r="OPC67" s="132"/>
      <c r="OPD67" s="132"/>
      <c r="OPE67" s="132"/>
      <c r="OPF67" s="132"/>
      <c r="OPG67" s="132"/>
      <c r="OPH67" s="132"/>
      <c r="OPI67" s="132"/>
      <c r="OPJ67" s="132"/>
      <c r="OPK67" s="132"/>
      <c r="OPL67" s="132"/>
      <c r="OPM67" s="132"/>
      <c r="OPN67" s="132"/>
      <c r="OPO67" s="132"/>
      <c r="OPP67" s="132"/>
      <c r="OPQ67" s="132"/>
      <c r="OPR67" s="132"/>
      <c r="OPS67" s="132"/>
      <c r="OPT67" s="132"/>
      <c r="OPU67" s="132"/>
      <c r="OPV67" s="132"/>
      <c r="OPW67" s="132"/>
      <c r="OPX67" s="132"/>
      <c r="OPY67" s="132"/>
      <c r="OPZ67" s="132"/>
      <c r="OQA67" s="132"/>
      <c r="OQB67" s="132"/>
      <c r="OQC67" s="132"/>
      <c r="OQD67" s="132"/>
      <c r="OQE67" s="132"/>
      <c r="OQF67" s="132"/>
      <c r="OQG67" s="132"/>
      <c r="OQH67" s="132"/>
      <c r="OQI67" s="132"/>
      <c r="OQJ67" s="132"/>
      <c r="OQK67" s="132"/>
      <c r="OQL67" s="132"/>
      <c r="OQM67" s="132"/>
      <c r="OQN67" s="132"/>
      <c r="OQO67" s="132"/>
      <c r="OQP67" s="132"/>
      <c r="OQQ67" s="132"/>
      <c r="OQR67" s="132"/>
      <c r="OQS67" s="132"/>
      <c r="OQT67" s="132"/>
      <c r="OQU67" s="132"/>
      <c r="OQV67" s="132"/>
      <c r="OQW67" s="132"/>
      <c r="OQX67" s="132"/>
      <c r="OQY67" s="132"/>
      <c r="OQZ67" s="132"/>
      <c r="ORA67" s="132"/>
      <c r="ORB67" s="132"/>
      <c r="ORC67" s="132"/>
      <c r="ORD67" s="132"/>
      <c r="ORE67" s="132"/>
      <c r="ORF67" s="132"/>
      <c r="ORG67" s="132"/>
      <c r="ORH67" s="132"/>
      <c r="ORI67" s="132"/>
      <c r="ORJ67" s="132"/>
      <c r="ORK67" s="132"/>
      <c r="ORL67" s="132"/>
      <c r="ORM67" s="132"/>
      <c r="ORN67" s="132"/>
      <c r="ORO67" s="132"/>
      <c r="ORP67" s="132"/>
      <c r="ORQ67" s="132"/>
      <c r="ORR67" s="132"/>
      <c r="ORS67" s="132"/>
      <c r="ORT67" s="132"/>
      <c r="ORU67" s="132"/>
      <c r="ORV67" s="132"/>
      <c r="ORW67" s="132"/>
      <c r="ORX67" s="132"/>
      <c r="ORY67" s="132"/>
      <c r="ORZ67" s="132"/>
      <c r="OSA67" s="132"/>
      <c r="OSB67" s="132"/>
      <c r="OSC67" s="132"/>
      <c r="OSD67" s="132"/>
      <c r="OSE67" s="132"/>
      <c r="OSF67" s="132"/>
      <c r="OSG67" s="132"/>
      <c r="OSH67" s="132"/>
      <c r="OSI67" s="132"/>
      <c r="OSJ67" s="132"/>
      <c r="OSK67" s="132"/>
      <c r="OSL67" s="132"/>
      <c r="OSM67" s="132"/>
      <c r="OSN67" s="132"/>
      <c r="OSO67" s="132"/>
      <c r="OSP67" s="132"/>
      <c r="OSQ67" s="132"/>
      <c r="OSR67" s="132"/>
      <c r="OSS67" s="132"/>
      <c r="OST67" s="132"/>
      <c r="OSU67" s="132"/>
      <c r="OSV67" s="132"/>
      <c r="OSW67" s="132"/>
      <c r="OSX67" s="132"/>
      <c r="OSY67" s="132"/>
      <c r="OSZ67" s="132"/>
      <c r="OTA67" s="132"/>
      <c r="OTB67" s="132"/>
      <c r="OTC67" s="132"/>
      <c r="OTD67" s="132"/>
      <c r="OTE67" s="132"/>
      <c r="OTF67" s="132"/>
      <c r="OTG67" s="132"/>
      <c r="OTH67" s="132"/>
      <c r="OTI67" s="132"/>
      <c r="OTJ67" s="132"/>
      <c r="OTK67" s="132"/>
      <c r="OTL67" s="132"/>
      <c r="OTM67" s="132"/>
      <c r="OTN67" s="132"/>
      <c r="OTO67" s="132"/>
      <c r="OTP67" s="132"/>
      <c r="OTQ67" s="132"/>
      <c r="OTR67" s="132"/>
      <c r="OTS67" s="132"/>
      <c r="OTT67" s="132"/>
      <c r="OTU67" s="132"/>
      <c r="OTV67" s="132"/>
      <c r="OTW67" s="132"/>
      <c r="OTX67" s="132"/>
      <c r="OTY67" s="132"/>
      <c r="OTZ67" s="132"/>
      <c r="OUA67" s="132"/>
      <c r="OUB67" s="132"/>
      <c r="OUC67" s="132"/>
      <c r="OUD67" s="132"/>
      <c r="OUE67" s="132"/>
      <c r="OUF67" s="132"/>
      <c r="OUG67" s="132"/>
      <c r="OUH67" s="132"/>
      <c r="OUI67" s="132"/>
      <c r="OUJ67" s="132"/>
      <c r="OUK67" s="132"/>
      <c r="OUL67" s="132"/>
      <c r="OUM67" s="132"/>
      <c r="OUN67" s="132"/>
      <c r="OUO67" s="132"/>
      <c r="OUP67" s="132"/>
      <c r="OUQ67" s="132"/>
      <c r="OUR67" s="132"/>
      <c r="OUS67" s="132"/>
      <c r="OUT67" s="132"/>
      <c r="OUU67" s="132"/>
      <c r="OUV67" s="132"/>
      <c r="OUW67" s="132"/>
      <c r="OUX67" s="132"/>
      <c r="OUY67" s="132"/>
      <c r="OUZ67" s="132"/>
      <c r="OVA67" s="132"/>
      <c r="OVB67" s="132"/>
      <c r="OVC67" s="132"/>
      <c r="OVD67" s="132"/>
      <c r="OVE67" s="132"/>
      <c r="OVF67" s="132"/>
      <c r="OVG67" s="132"/>
      <c r="OVH67" s="132"/>
      <c r="OVI67" s="132"/>
      <c r="OVJ67" s="132"/>
      <c r="OVK67" s="132"/>
      <c r="OVL67" s="132"/>
      <c r="OVM67" s="132"/>
      <c r="OVN67" s="132"/>
      <c r="OVO67" s="132"/>
      <c r="OVP67" s="132"/>
      <c r="OVQ67" s="132"/>
      <c r="OVR67" s="132"/>
      <c r="OVS67" s="132"/>
      <c r="OVT67" s="132"/>
      <c r="OVU67" s="132"/>
      <c r="OVV67" s="132"/>
      <c r="OVW67" s="132"/>
      <c r="OVX67" s="132"/>
      <c r="OVY67" s="132"/>
      <c r="OVZ67" s="132"/>
      <c r="OWA67" s="132"/>
      <c r="OWB67" s="132"/>
      <c r="OWC67" s="132"/>
      <c r="OWD67" s="132"/>
      <c r="OWE67" s="132"/>
      <c r="OWF67" s="132"/>
      <c r="OWG67" s="132"/>
      <c r="OWH67" s="132"/>
      <c r="OWI67" s="132"/>
      <c r="OWJ67" s="132"/>
      <c r="OWK67" s="132"/>
      <c r="OWL67" s="132"/>
      <c r="OWM67" s="132"/>
      <c r="OWN67" s="132"/>
      <c r="OWO67" s="132"/>
      <c r="OWP67" s="132"/>
      <c r="OWQ67" s="132"/>
      <c r="OWR67" s="132"/>
      <c r="OWS67" s="132"/>
      <c r="OWT67" s="132"/>
      <c r="OWU67" s="132"/>
      <c r="OWV67" s="132"/>
      <c r="OWW67" s="132"/>
      <c r="OWX67" s="132"/>
      <c r="OWY67" s="132"/>
      <c r="OWZ67" s="132"/>
      <c r="OXA67" s="132"/>
      <c r="OXB67" s="132"/>
      <c r="OXC67" s="132"/>
      <c r="OXD67" s="132"/>
      <c r="OXE67" s="132"/>
      <c r="OXF67" s="132"/>
      <c r="OXG67" s="132"/>
      <c r="OXH67" s="132"/>
      <c r="OXI67" s="132"/>
      <c r="OXJ67" s="132"/>
      <c r="OXK67" s="132"/>
      <c r="OXL67" s="132"/>
      <c r="OXM67" s="132"/>
      <c r="OXN67" s="132"/>
      <c r="OXO67" s="132"/>
      <c r="OXP67" s="132"/>
      <c r="OXQ67" s="132"/>
      <c r="OXR67" s="132"/>
      <c r="OXS67" s="132"/>
      <c r="OXT67" s="132"/>
      <c r="OXU67" s="132"/>
      <c r="OXV67" s="132"/>
      <c r="OXW67" s="132"/>
      <c r="OXX67" s="132"/>
      <c r="OXY67" s="132"/>
      <c r="OXZ67" s="132"/>
      <c r="OYA67" s="132"/>
      <c r="OYB67" s="132"/>
      <c r="OYC67" s="132"/>
      <c r="OYD67" s="132"/>
      <c r="OYE67" s="132"/>
      <c r="OYF67" s="132"/>
      <c r="OYG67" s="132"/>
      <c r="OYH67" s="132"/>
      <c r="OYI67" s="132"/>
      <c r="OYJ67" s="132"/>
      <c r="OYK67" s="132"/>
      <c r="OYL67" s="132"/>
      <c r="OYM67" s="132"/>
      <c r="OYN67" s="132"/>
      <c r="OYO67" s="132"/>
      <c r="OYP67" s="132"/>
      <c r="OYQ67" s="132"/>
      <c r="OYR67" s="132"/>
      <c r="OYS67" s="132"/>
      <c r="OYT67" s="132"/>
      <c r="OYU67" s="132"/>
      <c r="OYV67" s="132"/>
      <c r="OYW67" s="132"/>
      <c r="OYX67" s="132"/>
      <c r="OYY67" s="132"/>
      <c r="OYZ67" s="132"/>
      <c r="OZA67" s="132"/>
      <c r="OZB67" s="132"/>
      <c r="OZC67" s="132"/>
      <c r="OZD67" s="132"/>
      <c r="OZE67" s="132"/>
      <c r="OZF67" s="132"/>
      <c r="OZG67" s="132"/>
      <c r="OZH67" s="132"/>
      <c r="OZI67" s="132"/>
      <c r="OZJ67" s="132"/>
      <c r="OZK67" s="132"/>
      <c r="OZL67" s="132"/>
      <c r="OZM67" s="132"/>
      <c r="OZN67" s="132"/>
      <c r="OZO67" s="132"/>
      <c r="OZP67" s="132"/>
      <c r="OZQ67" s="132"/>
      <c r="OZR67" s="132"/>
      <c r="OZS67" s="132"/>
      <c r="OZT67" s="132"/>
      <c r="OZU67" s="132"/>
      <c r="OZV67" s="132"/>
      <c r="OZW67" s="132"/>
      <c r="OZX67" s="132"/>
      <c r="OZY67" s="132"/>
      <c r="OZZ67" s="132"/>
      <c r="PAA67" s="132"/>
      <c r="PAB67" s="132"/>
      <c r="PAC67" s="132"/>
      <c r="PAD67" s="132"/>
      <c r="PAE67" s="132"/>
      <c r="PAF67" s="132"/>
      <c r="PAG67" s="132"/>
      <c r="PAH67" s="132"/>
      <c r="PAI67" s="132"/>
      <c r="PAJ67" s="132"/>
      <c r="PAK67" s="132"/>
      <c r="PAL67" s="132"/>
      <c r="PAM67" s="132"/>
      <c r="PAN67" s="132"/>
      <c r="PAO67" s="132"/>
      <c r="PAP67" s="132"/>
      <c r="PAQ67" s="132"/>
      <c r="PAR67" s="132"/>
      <c r="PAS67" s="132"/>
      <c r="PAT67" s="132"/>
      <c r="PAU67" s="132"/>
      <c r="PAV67" s="132"/>
      <c r="PAW67" s="132"/>
      <c r="PAX67" s="132"/>
      <c r="PAY67" s="132"/>
      <c r="PAZ67" s="132"/>
      <c r="PBA67" s="132"/>
      <c r="PBB67" s="132"/>
      <c r="PBC67" s="132"/>
      <c r="PBD67" s="132"/>
      <c r="PBE67" s="132"/>
      <c r="PBF67" s="132"/>
      <c r="PBG67" s="132"/>
      <c r="PBH67" s="132"/>
      <c r="PBI67" s="132"/>
      <c r="PBJ67" s="132"/>
      <c r="PBK67" s="132"/>
      <c r="PBL67" s="132"/>
      <c r="PBM67" s="132"/>
      <c r="PBN67" s="132"/>
      <c r="PBO67" s="132"/>
      <c r="PBP67" s="132"/>
      <c r="PBQ67" s="132"/>
      <c r="PBR67" s="132"/>
      <c r="PBS67" s="132"/>
      <c r="PBT67" s="132"/>
      <c r="PBU67" s="132"/>
      <c r="PBV67" s="132"/>
      <c r="PBW67" s="132"/>
      <c r="PBX67" s="132"/>
      <c r="PBY67" s="132"/>
      <c r="PBZ67" s="132"/>
      <c r="PCA67" s="132"/>
      <c r="PCB67" s="132"/>
      <c r="PCC67" s="132"/>
      <c r="PCD67" s="132"/>
      <c r="PCE67" s="132"/>
      <c r="PCF67" s="132"/>
      <c r="PCG67" s="132"/>
      <c r="PCH67" s="132"/>
      <c r="PCI67" s="132"/>
      <c r="PCJ67" s="132"/>
      <c r="PCK67" s="132"/>
      <c r="PCL67" s="132"/>
      <c r="PCM67" s="132"/>
      <c r="PCN67" s="132"/>
      <c r="PCO67" s="132"/>
      <c r="PCP67" s="132"/>
      <c r="PCQ67" s="132"/>
      <c r="PCR67" s="132"/>
      <c r="PCS67" s="132"/>
      <c r="PCT67" s="132"/>
      <c r="PCU67" s="132"/>
      <c r="PCV67" s="132"/>
      <c r="PCW67" s="132"/>
      <c r="PCX67" s="132"/>
      <c r="PCY67" s="132"/>
      <c r="PCZ67" s="132"/>
      <c r="PDA67" s="132"/>
      <c r="PDB67" s="132"/>
      <c r="PDC67" s="132"/>
      <c r="PDD67" s="132"/>
      <c r="PDE67" s="132"/>
      <c r="PDF67" s="132"/>
      <c r="PDG67" s="132"/>
      <c r="PDH67" s="132"/>
      <c r="PDI67" s="132"/>
      <c r="PDJ67" s="132"/>
      <c r="PDK67" s="132"/>
      <c r="PDL67" s="132"/>
      <c r="PDM67" s="132"/>
      <c r="PDN67" s="132"/>
      <c r="PDO67" s="132"/>
      <c r="PDP67" s="132"/>
      <c r="PDQ67" s="132"/>
      <c r="PDR67" s="132"/>
      <c r="PDS67" s="132"/>
      <c r="PDT67" s="132"/>
      <c r="PDU67" s="132"/>
      <c r="PDV67" s="132"/>
      <c r="PDW67" s="132"/>
      <c r="PDX67" s="132"/>
      <c r="PDY67" s="132"/>
      <c r="PDZ67" s="132"/>
      <c r="PEA67" s="132"/>
      <c r="PEB67" s="132"/>
      <c r="PEC67" s="132"/>
      <c r="PED67" s="132"/>
      <c r="PEE67" s="132"/>
      <c r="PEF67" s="132"/>
      <c r="PEG67" s="132"/>
      <c r="PEH67" s="132"/>
      <c r="PEI67" s="132"/>
      <c r="PEJ67" s="132"/>
      <c r="PEK67" s="132"/>
      <c r="PEL67" s="132"/>
      <c r="PEM67" s="132"/>
      <c r="PEN67" s="132"/>
      <c r="PEO67" s="132"/>
      <c r="PEP67" s="132"/>
      <c r="PEQ67" s="132"/>
      <c r="PER67" s="132"/>
      <c r="PES67" s="132"/>
      <c r="PET67" s="132"/>
      <c r="PEU67" s="132"/>
      <c r="PEV67" s="132"/>
      <c r="PEW67" s="132"/>
      <c r="PEX67" s="132"/>
      <c r="PEY67" s="132"/>
      <c r="PEZ67" s="132"/>
      <c r="PFA67" s="132"/>
      <c r="PFB67" s="132"/>
      <c r="PFC67" s="132"/>
      <c r="PFD67" s="132"/>
      <c r="PFE67" s="132"/>
      <c r="PFF67" s="132"/>
      <c r="PFG67" s="132"/>
      <c r="PFH67" s="132"/>
      <c r="PFI67" s="132"/>
      <c r="PFJ67" s="132"/>
      <c r="PFK67" s="132"/>
      <c r="PFL67" s="132"/>
      <c r="PFM67" s="132"/>
      <c r="PFN67" s="132"/>
      <c r="PFO67" s="132"/>
      <c r="PFP67" s="132"/>
      <c r="PFQ67" s="132"/>
      <c r="PFR67" s="132"/>
      <c r="PFS67" s="132"/>
      <c r="PFT67" s="132"/>
      <c r="PFU67" s="132"/>
      <c r="PFV67" s="132"/>
      <c r="PFW67" s="132"/>
      <c r="PFX67" s="132"/>
      <c r="PFY67" s="132"/>
      <c r="PFZ67" s="132"/>
      <c r="PGA67" s="132"/>
      <c r="PGB67" s="132"/>
      <c r="PGC67" s="132"/>
      <c r="PGD67" s="132"/>
      <c r="PGE67" s="132"/>
      <c r="PGF67" s="132"/>
      <c r="PGG67" s="132"/>
      <c r="PGH67" s="132"/>
      <c r="PGI67" s="132"/>
      <c r="PGJ67" s="132"/>
      <c r="PGK67" s="132"/>
      <c r="PGL67" s="132"/>
      <c r="PGM67" s="132"/>
      <c r="PGN67" s="132"/>
      <c r="PGO67" s="132"/>
      <c r="PGP67" s="132"/>
      <c r="PGQ67" s="132"/>
      <c r="PGR67" s="132"/>
      <c r="PGS67" s="132"/>
      <c r="PGT67" s="132"/>
      <c r="PGU67" s="132"/>
      <c r="PGV67" s="132"/>
      <c r="PGW67" s="132"/>
      <c r="PGX67" s="132"/>
      <c r="PGY67" s="132"/>
      <c r="PGZ67" s="132"/>
      <c r="PHA67" s="132"/>
      <c r="PHB67" s="132"/>
      <c r="PHC67" s="132"/>
      <c r="PHD67" s="132"/>
      <c r="PHE67" s="132"/>
      <c r="PHF67" s="132"/>
      <c r="PHG67" s="132"/>
      <c r="PHH67" s="132"/>
      <c r="PHI67" s="132"/>
      <c r="PHJ67" s="132"/>
      <c r="PHK67" s="132"/>
      <c r="PHL67" s="132"/>
      <c r="PHM67" s="132"/>
      <c r="PHN67" s="132"/>
      <c r="PHO67" s="132"/>
      <c r="PHP67" s="132"/>
      <c r="PHQ67" s="132"/>
      <c r="PHR67" s="132"/>
      <c r="PHS67" s="132"/>
      <c r="PHT67" s="132"/>
      <c r="PHU67" s="132"/>
      <c r="PHV67" s="132"/>
      <c r="PHW67" s="132"/>
      <c r="PHX67" s="132"/>
      <c r="PHY67" s="132"/>
      <c r="PHZ67" s="132"/>
      <c r="PIA67" s="132"/>
      <c r="PIB67" s="132"/>
      <c r="PIC67" s="132"/>
      <c r="PID67" s="132"/>
      <c r="PIE67" s="132"/>
      <c r="PIF67" s="132"/>
      <c r="PIG67" s="132"/>
      <c r="PIH67" s="132"/>
      <c r="PII67" s="132"/>
      <c r="PIJ67" s="132"/>
      <c r="PIK67" s="132"/>
      <c r="PIL67" s="132"/>
      <c r="PIM67" s="132"/>
      <c r="PIN67" s="132"/>
      <c r="PIO67" s="132"/>
      <c r="PIP67" s="132"/>
      <c r="PIQ67" s="132"/>
      <c r="PIR67" s="132"/>
      <c r="PIS67" s="132"/>
      <c r="PIT67" s="132"/>
      <c r="PIU67" s="132"/>
      <c r="PIV67" s="132"/>
      <c r="PIW67" s="132"/>
      <c r="PIX67" s="132"/>
      <c r="PIY67" s="132"/>
      <c r="PIZ67" s="132"/>
      <c r="PJA67" s="132"/>
      <c r="PJB67" s="132"/>
      <c r="PJC67" s="132"/>
      <c r="PJD67" s="132"/>
      <c r="PJE67" s="132"/>
      <c r="PJF67" s="132"/>
      <c r="PJG67" s="132"/>
      <c r="PJH67" s="132"/>
      <c r="PJI67" s="132"/>
      <c r="PJJ67" s="132"/>
      <c r="PJK67" s="132"/>
      <c r="PJL67" s="132"/>
      <c r="PJM67" s="132"/>
      <c r="PJN67" s="132"/>
      <c r="PJO67" s="132"/>
      <c r="PJP67" s="132"/>
      <c r="PJQ67" s="132"/>
      <c r="PJR67" s="132"/>
      <c r="PJS67" s="132"/>
      <c r="PJT67" s="132"/>
      <c r="PJU67" s="132"/>
      <c r="PJV67" s="132"/>
      <c r="PJW67" s="132"/>
      <c r="PJX67" s="132"/>
      <c r="PJY67" s="132"/>
      <c r="PJZ67" s="132"/>
      <c r="PKA67" s="132"/>
      <c r="PKB67" s="132"/>
      <c r="PKC67" s="132"/>
      <c r="PKD67" s="132"/>
      <c r="PKE67" s="132"/>
      <c r="PKF67" s="132"/>
      <c r="PKG67" s="132"/>
      <c r="PKH67" s="132"/>
      <c r="PKI67" s="132"/>
      <c r="PKJ67" s="132"/>
      <c r="PKK67" s="132"/>
      <c r="PKL67" s="132"/>
      <c r="PKM67" s="132"/>
      <c r="PKN67" s="132"/>
      <c r="PKO67" s="132"/>
      <c r="PKP67" s="132"/>
      <c r="PKQ67" s="132"/>
      <c r="PKR67" s="132"/>
      <c r="PKS67" s="132"/>
      <c r="PKT67" s="132"/>
      <c r="PKU67" s="132"/>
      <c r="PKV67" s="132"/>
      <c r="PKW67" s="132"/>
      <c r="PKX67" s="132"/>
      <c r="PKY67" s="132"/>
      <c r="PKZ67" s="132"/>
      <c r="PLA67" s="132"/>
      <c r="PLB67" s="132"/>
      <c r="PLC67" s="132"/>
      <c r="PLD67" s="132"/>
      <c r="PLE67" s="132"/>
      <c r="PLF67" s="132"/>
      <c r="PLG67" s="132"/>
      <c r="PLH67" s="132"/>
      <c r="PLI67" s="132"/>
      <c r="PLJ67" s="132"/>
      <c r="PLK67" s="132"/>
      <c r="PLL67" s="132"/>
      <c r="PLM67" s="132"/>
      <c r="PLN67" s="132"/>
      <c r="PLO67" s="132"/>
      <c r="PLP67" s="132"/>
      <c r="PLQ67" s="132"/>
      <c r="PLR67" s="132"/>
      <c r="PLS67" s="132"/>
      <c r="PLT67" s="132"/>
      <c r="PLU67" s="132"/>
      <c r="PLV67" s="132"/>
      <c r="PLW67" s="132"/>
      <c r="PLX67" s="132"/>
      <c r="PLY67" s="132"/>
      <c r="PLZ67" s="132"/>
      <c r="PMA67" s="132"/>
      <c r="PMB67" s="132"/>
      <c r="PMC67" s="132"/>
      <c r="PMD67" s="132"/>
      <c r="PME67" s="132"/>
      <c r="PMF67" s="132"/>
      <c r="PMG67" s="132"/>
      <c r="PMH67" s="132"/>
      <c r="PMI67" s="132"/>
      <c r="PMJ67" s="132"/>
      <c r="PMK67" s="132"/>
      <c r="PML67" s="132"/>
      <c r="PMM67" s="132"/>
      <c r="PMN67" s="132"/>
      <c r="PMO67" s="132"/>
      <c r="PMP67" s="132"/>
      <c r="PMQ67" s="132"/>
      <c r="PMR67" s="132"/>
      <c r="PMS67" s="132"/>
      <c r="PMT67" s="132"/>
      <c r="PMU67" s="132"/>
      <c r="PMV67" s="132"/>
      <c r="PMW67" s="132"/>
      <c r="PMX67" s="132"/>
      <c r="PMY67" s="132"/>
      <c r="PMZ67" s="132"/>
      <c r="PNA67" s="132"/>
      <c r="PNB67" s="132"/>
      <c r="PNC67" s="132"/>
      <c r="PND67" s="132"/>
      <c r="PNE67" s="132"/>
      <c r="PNF67" s="132"/>
      <c r="PNG67" s="132"/>
      <c r="PNH67" s="132"/>
      <c r="PNI67" s="132"/>
      <c r="PNJ67" s="132"/>
      <c r="PNK67" s="132"/>
      <c r="PNL67" s="132"/>
      <c r="PNM67" s="132"/>
      <c r="PNN67" s="132"/>
      <c r="PNO67" s="132"/>
      <c r="PNP67" s="132"/>
      <c r="PNQ67" s="132"/>
      <c r="PNR67" s="132"/>
      <c r="PNS67" s="132"/>
      <c r="PNT67" s="132"/>
      <c r="PNU67" s="132"/>
      <c r="PNV67" s="132"/>
      <c r="PNW67" s="132"/>
      <c r="PNX67" s="132"/>
      <c r="PNY67" s="132"/>
      <c r="PNZ67" s="132"/>
      <c r="POA67" s="132"/>
      <c r="POB67" s="132"/>
      <c r="POC67" s="132"/>
      <c r="POD67" s="132"/>
      <c r="POE67" s="132"/>
      <c r="POF67" s="132"/>
      <c r="POG67" s="132"/>
      <c r="POH67" s="132"/>
      <c r="POI67" s="132"/>
      <c r="POJ67" s="132"/>
      <c r="POK67" s="132"/>
      <c r="POL67" s="132"/>
      <c r="POM67" s="132"/>
      <c r="PON67" s="132"/>
      <c r="POO67" s="132"/>
      <c r="POP67" s="132"/>
      <c r="POQ67" s="132"/>
      <c r="POR67" s="132"/>
      <c r="POS67" s="132"/>
      <c r="POT67" s="132"/>
      <c r="POU67" s="132"/>
      <c r="POV67" s="132"/>
      <c r="POW67" s="132"/>
      <c r="POX67" s="132"/>
      <c r="POY67" s="132"/>
      <c r="POZ67" s="132"/>
      <c r="PPA67" s="132"/>
      <c r="PPB67" s="132"/>
      <c r="PPC67" s="132"/>
      <c r="PPD67" s="132"/>
      <c r="PPE67" s="132"/>
      <c r="PPF67" s="132"/>
      <c r="PPG67" s="132"/>
      <c r="PPH67" s="132"/>
      <c r="PPI67" s="132"/>
      <c r="PPJ67" s="132"/>
      <c r="PPK67" s="132"/>
      <c r="PPL67" s="132"/>
      <c r="PPM67" s="132"/>
      <c r="PPN67" s="132"/>
      <c r="PPO67" s="132"/>
      <c r="PPP67" s="132"/>
      <c r="PPQ67" s="132"/>
      <c r="PPR67" s="132"/>
      <c r="PPS67" s="132"/>
      <c r="PPT67" s="132"/>
      <c r="PPU67" s="132"/>
      <c r="PPV67" s="132"/>
      <c r="PPW67" s="132"/>
      <c r="PPX67" s="132"/>
      <c r="PPY67" s="132"/>
      <c r="PPZ67" s="132"/>
      <c r="PQA67" s="132"/>
      <c r="PQB67" s="132"/>
      <c r="PQC67" s="132"/>
      <c r="PQD67" s="132"/>
      <c r="PQE67" s="132"/>
      <c r="PQF67" s="132"/>
      <c r="PQG67" s="132"/>
      <c r="PQH67" s="132"/>
      <c r="PQI67" s="132"/>
      <c r="PQJ67" s="132"/>
      <c r="PQK67" s="132"/>
      <c r="PQL67" s="132"/>
      <c r="PQM67" s="132"/>
      <c r="PQN67" s="132"/>
      <c r="PQO67" s="132"/>
      <c r="PQP67" s="132"/>
      <c r="PQQ67" s="132"/>
      <c r="PQR67" s="132"/>
      <c r="PQS67" s="132"/>
      <c r="PQT67" s="132"/>
      <c r="PQU67" s="132"/>
      <c r="PQV67" s="132"/>
      <c r="PQW67" s="132"/>
      <c r="PQX67" s="132"/>
      <c r="PQY67" s="132"/>
      <c r="PQZ67" s="132"/>
      <c r="PRA67" s="132"/>
      <c r="PRB67" s="132"/>
      <c r="PRC67" s="132"/>
      <c r="PRD67" s="132"/>
      <c r="PRE67" s="132"/>
      <c r="PRF67" s="132"/>
      <c r="PRG67" s="132"/>
      <c r="PRH67" s="132"/>
      <c r="PRI67" s="132"/>
      <c r="PRJ67" s="132"/>
      <c r="PRK67" s="132"/>
      <c r="PRL67" s="132"/>
      <c r="PRM67" s="132"/>
      <c r="PRN67" s="132"/>
      <c r="PRO67" s="132"/>
      <c r="PRP67" s="132"/>
      <c r="PRQ67" s="132"/>
      <c r="PRR67" s="132"/>
      <c r="PRS67" s="132"/>
      <c r="PRT67" s="132"/>
      <c r="PRU67" s="132"/>
      <c r="PRV67" s="132"/>
      <c r="PRW67" s="132"/>
      <c r="PRX67" s="132"/>
      <c r="PRY67" s="132"/>
      <c r="PRZ67" s="132"/>
      <c r="PSA67" s="132"/>
      <c r="PSB67" s="132"/>
      <c r="PSC67" s="132"/>
      <c r="PSD67" s="132"/>
      <c r="PSE67" s="132"/>
      <c r="PSF67" s="132"/>
      <c r="PSG67" s="132"/>
      <c r="PSH67" s="132"/>
      <c r="PSI67" s="132"/>
      <c r="PSJ67" s="132"/>
      <c r="PSK67" s="132"/>
      <c r="PSL67" s="132"/>
      <c r="PSM67" s="132"/>
      <c r="PSN67" s="132"/>
      <c r="PSO67" s="132"/>
      <c r="PSP67" s="132"/>
      <c r="PSQ67" s="132"/>
      <c r="PSR67" s="132"/>
      <c r="PSS67" s="132"/>
      <c r="PST67" s="132"/>
      <c r="PSU67" s="132"/>
      <c r="PSV67" s="132"/>
      <c r="PSW67" s="132"/>
      <c r="PSX67" s="132"/>
      <c r="PSY67" s="132"/>
      <c r="PSZ67" s="132"/>
      <c r="PTA67" s="132"/>
      <c r="PTB67" s="132"/>
      <c r="PTC67" s="132"/>
      <c r="PTD67" s="132"/>
      <c r="PTE67" s="132"/>
      <c r="PTF67" s="132"/>
      <c r="PTG67" s="132"/>
      <c r="PTH67" s="132"/>
      <c r="PTI67" s="132"/>
      <c r="PTJ67" s="132"/>
      <c r="PTK67" s="132"/>
      <c r="PTL67" s="132"/>
      <c r="PTM67" s="132"/>
      <c r="PTN67" s="132"/>
      <c r="PTO67" s="132"/>
      <c r="PTP67" s="132"/>
      <c r="PTQ67" s="132"/>
      <c r="PTR67" s="132"/>
      <c r="PTS67" s="132"/>
      <c r="PTT67" s="132"/>
      <c r="PTU67" s="132"/>
      <c r="PTV67" s="132"/>
      <c r="PTW67" s="132"/>
      <c r="PTX67" s="132"/>
      <c r="PTY67" s="132"/>
      <c r="PTZ67" s="132"/>
      <c r="PUA67" s="132"/>
      <c r="PUB67" s="132"/>
      <c r="PUC67" s="132"/>
      <c r="PUD67" s="132"/>
      <c r="PUE67" s="132"/>
      <c r="PUF67" s="132"/>
      <c r="PUG67" s="132"/>
      <c r="PUH67" s="132"/>
      <c r="PUI67" s="132"/>
      <c r="PUJ67" s="132"/>
      <c r="PUK67" s="132"/>
      <c r="PUL67" s="132"/>
      <c r="PUM67" s="132"/>
      <c r="PUN67" s="132"/>
      <c r="PUO67" s="132"/>
      <c r="PUP67" s="132"/>
      <c r="PUQ67" s="132"/>
      <c r="PUR67" s="132"/>
      <c r="PUS67" s="132"/>
      <c r="PUT67" s="132"/>
      <c r="PUU67" s="132"/>
      <c r="PUV67" s="132"/>
      <c r="PUW67" s="132"/>
      <c r="PUX67" s="132"/>
      <c r="PUY67" s="132"/>
      <c r="PUZ67" s="132"/>
      <c r="PVA67" s="132"/>
      <c r="PVB67" s="132"/>
      <c r="PVC67" s="132"/>
      <c r="PVD67" s="132"/>
      <c r="PVE67" s="132"/>
      <c r="PVF67" s="132"/>
      <c r="PVG67" s="132"/>
      <c r="PVH67" s="132"/>
      <c r="PVI67" s="132"/>
      <c r="PVJ67" s="132"/>
      <c r="PVK67" s="132"/>
      <c r="PVL67" s="132"/>
      <c r="PVM67" s="132"/>
      <c r="PVN67" s="132"/>
      <c r="PVO67" s="132"/>
      <c r="PVP67" s="132"/>
      <c r="PVQ67" s="132"/>
      <c r="PVR67" s="132"/>
      <c r="PVS67" s="132"/>
      <c r="PVT67" s="132"/>
      <c r="PVU67" s="132"/>
      <c r="PVV67" s="132"/>
      <c r="PVW67" s="132"/>
      <c r="PVX67" s="132"/>
      <c r="PVY67" s="132"/>
      <c r="PVZ67" s="132"/>
      <c r="PWA67" s="132"/>
      <c r="PWB67" s="132"/>
      <c r="PWC67" s="132"/>
      <c r="PWD67" s="132"/>
      <c r="PWE67" s="132"/>
      <c r="PWF67" s="132"/>
      <c r="PWG67" s="132"/>
      <c r="PWH67" s="132"/>
      <c r="PWI67" s="132"/>
      <c r="PWJ67" s="132"/>
      <c r="PWK67" s="132"/>
      <c r="PWL67" s="132"/>
      <c r="PWM67" s="132"/>
      <c r="PWN67" s="132"/>
      <c r="PWO67" s="132"/>
      <c r="PWP67" s="132"/>
      <c r="PWQ67" s="132"/>
      <c r="PWR67" s="132"/>
      <c r="PWS67" s="132"/>
      <c r="PWT67" s="132"/>
      <c r="PWU67" s="132"/>
      <c r="PWV67" s="132"/>
      <c r="PWW67" s="132"/>
      <c r="PWX67" s="132"/>
      <c r="PWY67" s="132"/>
      <c r="PWZ67" s="132"/>
      <c r="PXA67" s="132"/>
      <c r="PXB67" s="132"/>
      <c r="PXC67" s="132"/>
      <c r="PXD67" s="132"/>
      <c r="PXE67" s="132"/>
      <c r="PXF67" s="132"/>
      <c r="PXG67" s="132"/>
      <c r="PXH67" s="132"/>
      <c r="PXI67" s="132"/>
      <c r="PXJ67" s="132"/>
      <c r="PXK67" s="132"/>
      <c r="PXL67" s="132"/>
      <c r="PXM67" s="132"/>
      <c r="PXN67" s="132"/>
      <c r="PXO67" s="132"/>
      <c r="PXP67" s="132"/>
      <c r="PXQ67" s="132"/>
      <c r="PXR67" s="132"/>
      <c r="PXS67" s="132"/>
      <c r="PXT67" s="132"/>
      <c r="PXU67" s="132"/>
      <c r="PXV67" s="132"/>
      <c r="PXW67" s="132"/>
      <c r="PXX67" s="132"/>
      <c r="PXY67" s="132"/>
      <c r="PXZ67" s="132"/>
      <c r="PYA67" s="132"/>
      <c r="PYB67" s="132"/>
      <c r="PYC67" s="132"/>
      <c r="PYD67" s="132"/>
      <c r="PYE67" s="132"/>
      <c r="PYF67" s="132"/>
      <c r="PYG67" s="132"/>
      <c r="PYH67" s="132"/>
      <c r="PYI67" s="132"/>
      <c r="PYJ67" s="132"/>
      <c r="PYK67" s="132"/>
      <c r="PYL67" s="132"/>
      <c r="PYM67" s="132"/>
      <c r="PYN67" s="132"/>
      <c r="PYO67" s="132"/>
      <c r="PYP67" s="132"/>
      <c r="PYQ67" s="132"/>
      <c r="PYR67" s="132"/>
      <c r="PYS67" s="132"/>
      <c r="PYT67" s="132"/>
      <c r="PYU67" s="132"/>
      <c r="PYV67" s="132"/>
      <c r="PYW67" s="132"/>
      <c r="PYX67" s="132"/>
      <c r="PYY67" s="132"/>
      <c r="PYZ67" s="132"/>
      <c r="PZA67" s="132"/>
      <c r="PZB67" s="132"/>
      <c r="PZC67" s="132"/>
      <c r="PZD67" s="132"/>
      <c r="PZE67" s="132"/>
      <c r="PZF67" s="132"/>
      <c r="PZG67" s="132"/>
      <c r="PZH67" s="132"/>
      <c r="PZI67" s="132"/>
      <c r="PZJ67" s="132"/>
      <c r="PZK67" s="132"/>
      <c r="PZL67" s="132"/>
      <c r="PZM67" s="132"/>
      <c r="PZN67" s="132"/>
      <c r="PZO67" s="132"/>
      <c r="PZP67" s="132"/>
      <c r="PZQ67" s="132"/>
      <c r="PZR67" s="132"/>
      <c r="PZS67" s="132"/>
      <c r="PZT67" s="132"/>
      <c r="PZU67" s="132"/>
      <c r="PZV67" s="132"/>
      <c r="PZW67" s="132"/>
      <c r="PZX67" s="132"/>
      <c r="PZY67" s="132"/>
      <c r="PZZ67" s="132"/>
      <c r="QAA67" s="132"/>
      <c r="QAB67" s="132"/>
      <c r="QAC67" s="132"/>
      <c r="QAD67" s="132"/>
      <c r="QAE67" s="132"/>
      <c r="QAF67" s="132"/>
      <c r="QAG67" s="132"/>
      <c r="QAH67" s="132"/>
      <c r="QAI67" s="132"/>
      <c r="QAJ67" s="132"/>
      <c r="QAK67" s="132"/>
      <c r="QAL67" s="132"/>
      <c r="QAM67" s="132"/>
      <c r="QAN67" s="132"/>
      <c r="QAO67" s="132"/>
      <c r="QAP67" s="132"/>
      <c r="QAQ67" s="132"/>
      <c r="QAR67" s="132"/>
      <c r="QAS67" s="132"/>
      <c r="QAT67" s="132"/>
      <c r="QAU67" s="132"/>
      <c r="QAV67" s="132"/>
      <c r="QAW67" s="132"/>
      <c r="QAX67" s="132"/>
      <c r="QAY67" s="132"/>
      <c r="QAZ67" s="132"/>
      <c r="QBA67" s="132"/>
      <c r="QBB67" s="132"/>
      <c r="QBC67" s="132"/>
      <c r="QBD67" s="132"/>
      <c r="QBE67" s="132"/>
      <c r="QBF67" s="132"/>
      <c r="QBG67" s="132"/>
      <c r="QBH67" s="132"/>
      <c r="QBI67" s="132"/>
      <c r="QBJ67" s="132"/>
      <c r="QBK67" s="132"/>
      <c r="QBL67" s="132"/>
      <c r="QBM67" s="132"/>
      <c r="QBN67" s="132"/>
      <c r="QBO67" s="132"/>
      <c r="QBP67" s="132"/>
      <c r="QBQ67" s="132"/>
      <c r="QBR67" s="132"/>
      <c r="QBS67" s="132"/>
      <c r="QBT67" s="132"/>
      <c r="QBU67" s="132"/>
      <c r="QBV67" s="132"/>
      <c r="QBW67" s="132"/>
      <c r="QBX67" s="132"/>
      <c r="QBY67" s="132"/>
      <c r="QBZ67" s="132"/>
      <c r="QCA67" s="132"/>
      <c r="QCB67" s="132"/>
      <c r="QCC67" s="132"/>
      <c r="QCD67" s="132"/>
      <c r="QCE67" s="132"/>
      <c r="QCF67" s="132"/>
      <c r="QCG67" s="132"/>
      <c r="QCH67" s="132"/>
      <c r="QCI67" s="132"/>
      <c r="QCJ67" s="132"/>
      <c r="QCK67" s="132"/>
      <c r="QCL67" s="132"/>
      <c r="QCM67" s="132"/>
      <c r="QCN67" s="132"/>
      <c r="QCO67" s="132"/>
      <c r="QCP67" s="132"/>
      <c r="QCQ67" s="132"/>
      <c r="QCR67" s="132"/>
      <c r="QCS67" s="132"/>
      <c r="QCT67" s="132"/>
      <c r="QCU67" s="132"/>
      <c r="QCV67" s="132"/>
      <c r="QCW67" s="132"/>
      <c r="QCX67" s="132"/>
      <c r="QCY67" s="132"/>
      <c r="QCZ67" s="132"/>
      <c r="QDA67" s="132"/>
      <c r="QDB67" s="132"/>
      <c r="QDC67" s="132"/>
      <c r="QDD67" s="132"/>
      <c r="QDE67" s="132"/>
      <c r="QDF67" s="132"/>
      <c r="QDG67" s="132"/>
      <c r="QDH67" s="132"/>
      <c r="QDI67" s="132"/>
      <c r="QDJ67" s="132"/>
      <c r="QDK67" s="132"/>
      <c r="QDL67" s="132"/>
      <c r="QDM67" s="132"/>
      <c r="QDN67" s="132"/>
      <c r="QDO67" s="132"/>
      <c r="QDP67" s="132"/>
      <c r="QDQ67" s="132"/>
      <c r="QDR67" s="132"/>
      <c r="QDS67" s="132"/>
      <c r="QDT67" s="132"/>
      <c r="QDU67" s="132"/>
      <c r="QDV67" s="132"/>
      <c r="QDW67" s="132"/>
      <c r="QDX67" s="132"/>
      <c r="QDY67" s="132"/>
      <c r="QDZ67" s="132"/>
      <c r="QEA67" s="132"/>
      <c r="QEB67" s="132"/>
      <c r="QEC67" s="132"/>
      <c r="QED67" s="132"/>
      <c r="QEE67" s="132"/>
      <c r="QEF67" s="132"/>
      <c r="QEG67" s="132"/>
      <c r="QEH67" s="132"/>
      <c r="QEI67" s="132"/>
      <c r="QEJ67" s="132"/>
      <c r="QEK67" s="132"/>
      <c r="QEL67" s="132"/>
      <c r="QEM67" s="132"/>
      <c r="QEN67" s="132"/>
      <c r="QEO67" s="132"/>
      <c r="QEP67" s="132"/>
      <c r="QEQ67" s="132"/>
      <c r="QER67" s="132"/>
      <c r="QES67" s="132"/>
      <c r="QET67" s="132"/>
      <c r="QEU67" s="132"/>
      <c r="QEV67" s="132"/>
      <c r="QEW67" s="132"/>
      <c r="QEX67" s="132"/>
      <c r="QEY67" s="132"/>
      <c r="QEZ67" s="132"/>
      <c r="QFA67" s="132"/>
      <c r="QFB67" s="132"/>
      <c r="QFC67" s="132"/>
      <c r="QFD67" s="132"/>
      <c r="QFE67" s="132"/>
      <c r="QFF67" s="132"/>
      <c r="QFG67" s="132"/>
      <c r="QFH67" s="132"/>
      <c r="QFI67" s="132"/>
      <c r="QFJ67" s="132"/>
      <c r="QFK67" s="132"/>
      <c r="QFL67" s="132"/>
      <c r="QFM67" s="132"/>
      <c r="QFN67" s="132"/>
      <c r="QFO67" s="132"/>
      <c r="QFP67" s="132"/>
      <c r="QFQ67" s="132"/>
      <c r="QFR67" s="132"/>
      <c r="QFS67" s="132"/>
      <c r="QFT67" s="132"/>
      <c r="QFU67" s="132"/>
      <c r="QFV67" s="132"/>
      <c r="QFW67" s="132"/>
      <c r="QFX67" s="132"/>
      <c r="QFY67" s="132"/>
      <c r="QFZ67" s="132"/>
      <c r="QGA67" s="132"/>
      <c r="QGB67" s="132"/>
      <c r="QGC67" s="132"/>
      <c r="QGD67" s="132"/>
      <c r="QGE67" s="132"/>
      <c r="QGF67" s="132"/>
      <c r="QGG67" s="132"/>
      <c r="QGH67" s="132"/>
      <c r="QGI67" s="132"/>
      <c r="QGJ67" s="132"/>
      <c r="QGK67" s="132"/>
      <c r="QGL67" s="132"/>
      <c r="QGM67" s="132"/>
      <c r="QGN67" s="132"/>
      <c r="QGO67" s="132"/>
      <c r="QGP67" s="132"/>
      <c r="QGQ67" s="132"/>
      <c r="QGR67" s="132"/>
      <c r="QGS67" s="132"/>
      <c r="QGT67" s="132"/>
      <c r="QGU67" s="132"/>
      <c r="QGV67" s="132"/>
      <c r="QGW67" s="132"/>
      <c r="QGX67" s="132"/>
      <c r="QGY67" s="132"/>
      <c r="QGZ67" s="132"/>
      <c r="QHA67" s="132"/>
      <c r="QHB67" s="132"/>
      <c r="QHC67" s="132"/>
      <c r="QHD67" s="132"/>
      <c r="QHE67" s="132"/>
      <c r="QHF67" s="132"/>
      <c r="QHG67" s="132"/>
      <c r="QHH67" s="132"/>
      <c r="QHI67" s="132"/>
      <c r="QHJ67" s="132"/>
      <c r="QHK67" s="132"/>
      <c r="QHL67" s="132"/>
      <c r="QHM67" s="132"/>
      <c r="QHN67" s="132"/>
      <c r="QHO67" s="132"/>
      <c r="QHP67" s="132"/>
      <c r="QHQ67" s="132"/>
      <c r="QHR67" s="132"/>
      <c r="QHS67" s="132"/>
      <c r="QHT67" s="132"/>
      <c r="QHU67" s="132"/>
      <c r="QHV67" s="132"/>
      <c r="QHW67" s="132"/>
      <c r="QHX67" s="132"/>
      <c r="QHY67" s="132"/>
      <c r="QHZ67" s="132"/>
      <c r="QIA67" s="132"/>
      <c r="QIB67" s="132"/>
      <c r="QIC67" s="132"/>
      <c r="QID67" s="132"/>
      <c r="QIE67" s="132"/>
      <c r="QIF67" s="132"/>
      <c r="QIG67" s="132"/>
      <c r="QIH67" s="132"/>
      <c r="QII67" s="132"/>
      <c r="QIJ67" s="132"/>
      <c r="QIK67" s="132"/>
      <c r="QIL67" s="132"/>
      <c r="QIM67" s="132"/>
      <c r="QIN67" s="132"/>
      <c r="QIO67" s="132"/>
      <c r="QIP67" s="132"/>
      <c r="QIQ67" s="132"/>
      <c r="QIR67" s="132"/>
      <c r="QIS67" s="132"/>
      <c r="QIT67" s="132"/>
      <c r="QIU67" s="132"/>
      <c r="QIV67" s="132"/>
      <c r="QIW67" s="132"/>
      <c r="QIX67" s="132"/>
      <c r="QIY67" s="132"/>
      <c r="QIZ67" s="132"/>
      <c r="QJA67" s="132"/>
      <c r="QJB67" s="132"/>
      <c r="QJC67" s="132"/>
      <c r="QJD67" s="132"/>
      <c r="QJE67" s="132"/>
      <c r="QJF67" s="132"/>
      <c r="QJG67" s="132"/>
      <c r="QJH67" s="132"/>
      <c r="QJI67" s="132"/>
      <c r="QJJ67" s="132"/>
      <c r="QJK67" s="132"/>
      <c r="QJL67" s="132"/>
      <c r="QJM67" s="132"/>
      <c r="QJN67" s="132"/>
      <c r="QJO67" s="132"/>
      <c r="QJP67" s="132"/>
      <c r="QJQ67" s="132"/>
      <c r="QJR67" s="132"/>
      <c r="QJS67" s="132"/>
      <c r="QJT67" s="132"/>
      <c r="QJU67" s="132"/>
      <c r="QJV67" s="132"/>
      <c r="QJW67" s="132"/>
      <c r="QJX67" s="132"/>
      <c r="QJY67" s="132"/>
      <c r="QJZ67" s="132"/>
      <c r="QKA67" s="132"/>
      <c r="QKB67" s="132"/>
      <c r="QKC67" s="132"/>
      <c r="QKD67" s="132"/>
      <c r="QKE67" s="132"/>
      <c r="QKF67" s="132"/>
      <c r="QKG67" s="132"/>
      <c r="QKH67" s="132"/>
      <c r="QKI67" s="132"/>
      <c r="QKJ67" s="132"/>
      <c r="QKK67" s="132"/>
      <c r="QKL67" s="132"/>
      <c r="QKM67" s="132"/>
      <c r="QKN67" s="132"/>
      <c r="QKO67" s="132"/>
      <c r="QKP67" s="132"/>
      <c r="QKQ67" s="132"/>
      <c r="QKR67" s="132"/>
      <c r="QKS67" s="132"/>
      <c r="QKT67" s="132"/>
      <c r="QKU67" s="132"/>
      <c r="QKV67" s="132"/>
      <c r="QKW67" s="132"/>
      <c r="QKX67" s="132"/>
      <c r="QKY67" s="132"/>
      <c r="QKZ67" s="132"/>
      <c r="QLA67" s="132"/>
      <c r="QLB67" s="132"/>
      <c r="QLC67" s="132"/>
      <c r="QLD67" s="132"/>
      <c r="QLE67" s="132"/>
      <c r="QLF67" s="132"/>
      <c r="QLG67" s="132"/>
      <c r="QLH67" s="132"/>
      <c r="QLI67" s="132"/>
      <c r="QLJ67" s="132"/>
      <c r="QLK67" s="132"/>
      <c r="QLL67" s="132"/>
      <c r="QLM67" s="132"/>
      <c r="QLN67" s="132"/>
      <c r="QLO67" s="132"/>
      <c r="QLP67" s="132"/>
      <c r="QLQ67" s="132"/>
      <c r="QLR67" s="132"/>
      <c r="QLS67" s="132"/>
      <c r="QLT67" s="132"/>
      <c r="QLU67" s="132"/>
      <c r="QLV67" s="132"/>
      <c r="QLW67" s="132"/>
      <c r="QLX67" s="132"/>
      <c r="QLY67" s="132"/>
      <c r="QLZ67" s="132"/>
      <c r="QMA67" s="132"/>
      <c r="QMB67" s="132"/>
      <c r="QMC67" s="132"/>
      <c r="QMD67" s="132"/>
      <c r="QME67" s="132"/>
      <c r="QMF67" s="132"/>
      <c r="QMG67" s="132"/>
      <c r="QMH67" s="132"/>
      <c r="QMI67" s="132"/>
      <c r="QMJ67" s="132"/>
      <c r="QMK67" s="132"/>
      <c r="QML67" s="132"/>
      <c r="QMM67" s="132"/>
      <c r="QMN67" s="132"/>
      <c r="QMO67" s="132"/>
      <c r="QMP67" s="132"/>
      <c r="QMQ67" s="132"/>
      <c r="QMR67" s="132"/>
      <c r="QMS67" s="132"/>
      <c r="QMT67" s="132"/>
      <c r="QMU67" s="132"/>
      <c r="QMV67" s="132"/>
      <c r="QMW67" s="132"/>
      <c r="QMX67" s="132"/>
      <c r="QMY67" s="132"/>
      <c r="QMZ67" s="132"/>
      <c r="QNA67" s="132"/>
      <c r="QNB67" s="132"/>
      <c r="QNC67" s="132"/>
      <c r="QND67" s="132"/>
      <c r="QNE67" s="132"/>
      <c r="QNF67" s="132"/>
      <c r="QNG67" s="132"/>
      <c r="QNH67" s="132"/>
      <c r="QNI67" s="132"/>
      <c r="QNJ67" s="132"/>
      <c r="QNK67" s="132"/>
      <c r="QNL67" s="132"/>
      <c r="QNM67" s="132"/>
      <c r="QNN67" s="132"/>
      <c r="QNO67" s="132"/>
      <c r="QNP67" s="132"/>
      <c r="QNQ67" s="132"/>
      <c r="QNR67" s="132"/>
      <c r="QNS67" s="132"/>
      <c r="QNT67" s="132"/>
      <c r="QNU67" s="132"/>
      <c r="QNV67" s="132"/>
      <c r="QNW67" s="132"/>
      <c r="QNX67" s="132"/>
      <c r="QNY67" s="132"/>
      <c r="QNZ67" s="132"/>
      <c r="QOA67" s="132"/>
      <c r="QOB67" s="132"/>
      <c r="QOC67" s="132"/>
      <c r="QOD67" s="132"/>
      <c r="QOE67" s="132"/>
      <c r="QOF67" s="132"/>
      <c r="QOG67" s="132"/>
      <c r="QOH67" s="132"/>
      <c r="QOI67" s="132"/>
      <c r="QOJ67" s="132"/>
      <c r="QOK67" s="132"/>
      <c r="QOL67" s="132"/>
      <c r="QOM67" s="132"/>
      <c r="QON67" s="132"/>
      <c r="QOO67" s="132"/>
      <c r="QOP67" s="132"/>
      <c r="QOQ67" s="132"/>
      <c r="QOR67" s="132"/>
      <c r="QOS67" s="132"/>
      <c r="QOT67" s="132"/>
      <c r="QOU67" s="132"/>
      <c r="QOV67" s="132"/>
      <c r="QOW67" s="132"/>
      <c r="QOX67" s="132"/>
      <c r="QOY67" s="132"/>
      <c r="QOZ67" s="132"/>
      <c r="QPA67" s="132"/>
      <c r="QPB67" s="132"/>
      <c r="QPC67" s="132"/>
      <c r="QPD67" s="132"/>
      <c r="QPE67" s="132"/>
      <c r="QPF67" s="132"/>
      <c r="QPG67" s="132"/>
      <c r="QPH67" s="132"/>
      <c r="QPI67" s="132"/>
      <c r="QPJ67" s="132"/>
      <c r="QPK67" s="132"/>
      <c r="QPL67" s="132"/>
      <c r="QPM67" s="132"/>
      <c r="QPN67" s="132"/>
      <c r="QPO67" s="132"/>
      <c r="QPP67" s="132"/>
      <c r="QPQ67" s="132"/>
      <c r="QPR67" s="132"/>
      <c r="QPS67" s="132"/>
      <c r="QPT67" s="132"/>
      <c r="QPU67" s="132"/>
      <c r="QPV67" s="132"/>
      <c r="QPW67" s="132"/>
      <c r="QPX67" s="132"/>
      <c r="QPY67" s="132"/>
      <c r="QPZ67" s="132"/>
      <c r="QQA67" s="132"/>
      <c r="QQB67" s="132"/>
      <c r="QQC67" s="132"/>
      <c r="QQD67" s="132"/>
      <c r="QQE67" s="132"/>
      <c r="QQF67" s="132"/>
      <c r="QQG67" s="132"/>
      <c r="QQH67" s="132"/>
      <c r="QQI67" s="132"/>
      <c r="QQJ67" s="132"/>
      <c r="QQK67" s="132"/>
      <c r="QQL67" s="132"/>
      <c r="QQM67" s="132"/>
      <c r="QQN67" s="132"/>
      <c r="QQO67" s="132"/>
      <c r="QQP67" s="132"/>
      <c r="QQQ67" s="132"/>
      <c r="QQR67" s="132"/>
      <c r="QQS67" s="132"/>
      <c r="QQT67" s="132"/>
      <c r="QQU67" s="132"/>
      <c r="QQV67" s="132"/>
      <c r="QQW67" s="132"/>
      <c r="QQX67" s="132"/>
      <c r="QQY67" s="132"/>
      <c r="QQZ67" s="132"/>
      <c r="QRA67" s="132"/>
      <c r="QRB67" s="132"/>
      <c r="QRC67" s="132"/>
      <c r="QRD67" s="132"/>
      <c r="QRE67" s="132"/>
      <c r="QRF67" s="132"/>
      <c r="QRG67" s="132"/>
      <c r="QRH67" s="132"/>
      <c r="QRI67" s="132"/>
      <c r="QRJ67" s="132"/>
      <c r="QRK67" s="132"/>
      <c r="QRL67" s="132"/>
      <c r="QRM67" s="132"/>
      <c r="QRN67" s="132"/>
      <c r="QRO67" s="132"/>
      <c r="QRP67" s="132"/>
      <c r="QRQ67" s="132"/>
      <c r="QRR67" s="132"/>
      <c r="QRS67" s="132"/>
      <c r="QRT67" s="132"/>
      <c r="QRU67" s="132"/>
      <c r="QRV67" s="132"/>
      <c r="QRW67" s="132"/>
      <c r="QRX67" s="132"/>
      <c r="QRY67" s="132"/>
      <c r="QRZ67" s="132"/>
      <c r="QSA67" s="132"/>
      <c r="QSB67" s="132"/>
      <c r="QSC67" s="132"/>
      <c r="QSD67" s="132"/>
      <c r="QSE67" s="132"/>
      <c r="QSF67" s="132"/>
      <c r="QSG67" s="132"/>
      <c r="QSH67" s="132"/>
      <c r="QSI67" s="132"/>
      <c r="QSJ67" s="132"/>
      <c r="QSK67" s="132"/>
      <c r="QSL67" s="132"/>
      <c r="QSM67" s="132"/>
      <c r="QSN67" s="132"/>
      <c r="QSO67" s="132"/>
      <c r="QSP67" s="132"/>
      <c r="QSQ67" s="132"/>
      <c r="QSR67" s="132"/>
      <c r="QSS67" s="132"/>
      <c r="QST67" s="132"/>
      <c r="QSU67" s="132"/>
      <c r="QSV67" s="132"/>
      <c r="QSW67" s="132"/>
      <c r="QSX67" s="132"/>
      <c r="QSY67" s="132"/>
      <c r="QSZ67" s="132"/>
      <c r="QTA67" s="132"/>
      <c r="QTB67" s="132"/>
      <c r="QTC67" s="132"/>
      <c r="QTD67" s="132"/>
      <c r="QTE67" s="132"/>
      <c r="QTF67" s="132"/>
      <c r="QTG67" s="132"/>
      <c r="QTH67" s="132"/>
      <c r="QTI67" s="132"/>
      <c r="QTJ67" s="132"/>
      <c r="QTK67" s="132"/>
      <c r="QTL67" s="132"/>
      <c r="QTM67" s="132"/>
      <c r="QTN67" s="132"/>
      <c r="QTO67" s="132"/>
      <c r="QTP67" s="132"/>
      <c r="QTQ67" s="132"/>
      <c r="QTR67" s="132"/>
      <c r="QTS67" s="132"/>
      <c r="QTT67" s="132"/>
      <c r="QTU67" s="132"/>
      <c r="QTV67" s="132"/>
      <c r="QTW67" s="132"/>
      <c r="QTX67" s="132"/>
      <c r="QTY67" s="132"/>
      <c r="QTZ67" s="132"/>
      <c r="QUA67" s="132"/>
      <c r="QUB67" s="132"/>
      <c r="QUC67" s="132"/>
      <c r="QUD67" s="132"/>
      <c r="QUE67" s="132"/>
      <c r="QUF67" s="132"/>
      <c r="QUG67" s="132"/>
      <c r="QUH67" s="132"/>
      <c r="QUI67" s="132"/>
      <c r="QUJ67" s="132"/>
      <c r="QUK67" s="132"/>
      <c r="QUL67" s="132"/>
      <c r="QUM67" s="132"/>
      <c r="QUN67" s="132"/>
      <c r="QUO67" s="132"/>
      <c r="QUP67" s="132"/>
      <c r="QUQ67" s="132"/>
      <c r="QUR67" s="132"/>
      <c r="QUS67" s="132"/>
      <c r="QUT67" s="132"/>
      <c r="QUU67" s="132"/>
      <c r="QUV67" s="132"/>
      <c r="QUW67" s="132"/>
      <c r="QUX67" s="132"/>
      <c r="QUY67" s="132"/>
      <c r="QUZ67" s="132"/>
      <c r="QVA67" s="132"/>
      <c r="QVB67" s="132"/>
      <c r="QVC67" s="132"/>
      <c r="QVD67" s="132"/>
      <c r="QVE67" s="132"/>
      <c r="QVF67" s="132"/>
      <c r="QVG67" s="132"/>
      <c r="QVH67" s="132"/>
      <c r="QVI67" s="132"/>
      <c r="QVJ67" s="132"/>
      <c r="QVK67" s="132"/>
      <c r="QVL67" s="132"/>
      <c r="QVM67" s="132"/>
      <c r="QVN67" s="132"/>
      <c r="QVO67" s="132"/>
      <c r="QVP67" s="132"/>
      <c r="QVQ67" s="132"/>
      <c r="QVR67" s="132"/>
      <c r="QVS67" s="132"/>
      <c r="QVT67" s="132"/>
      <c r="QVU67" s="132"/>
      <c r="QVV67" s="132"/>
      <c r="QVW67" s="132"/>
      <c r="QVX67" s="132"/>
      <c r="QVY67" s="132"/>
      <c r="QVZ67" s="132"/>
      <c r="QWA67" s="132"/>
      <c r="QWB67" s="132"/>
      <c r="QWC67" s="132"/>
      <c r="QWD67" s="132"/>
      <c r="QWE67" s="132"/>
      <c r="QWF67" s="132"/>
      <c r="QWG67" s="132"/>
      <c r="QWH67" s="132"/>
      <c r="QWI67" s="132"/>
      <c r="QWJ67" s="132"/>
      <c r="QWK67" s="132"/>
      <c r="QWL67" s="132"/>
      <c r="QWM67" s="132"/>
      <c r="QWN67" s="132"/>
      <c r="QWO67" s="132"/>
      <c r="QWP67" s="132"/>
      <c r="QWQ67" s="132"/>
      <c r="QWR67" s="132"/>
      <c r="QWS67" s="132"/>
      <c r="QWT67" s="132"/>
      <c r="QWU67" s="132"/>
      <c r="QWV67" s="132"/>
      <c r="QWW67" s="132"/>
      <c r="QWX67" s="132"/>
      <c r="QWY67" s="132"/>
      <c r="QWZ67" s="132"/>
      <c r="QXA67" s="132"/>
      <c r="QXB67" s="132"/>
      <c r="QXC67" s="132"/>
      <c r="QXD67" s="132"/>
      <c r="QXE67" s="132"/>
      <c r="QXF67" s="132"/>
      <c r="QXG67" s="132"/>
      <c r="QXH67" s="132"/>
      <c r="QXI67" s="132"/>
      <c r="QXJ67" s="132"/>
      <c r="QXK67" s="132"/>
      <c r="QXL67" s="132"/>
      <c r="QXM67" s="132"/>
      <c r="QXN67" s="132"/>
      <c r="QXO67" s="132"/>
      <c r="QXP67" s="132"/>
      <c r="QXQ67" s="132"/>
      <c r="QXR67" s="132"/>
      <c r="QXS67" s="132"/>
      <c r="QXT67" s="132"/>
      <c r="QXU67" s="132"/>
      <c r="QXV67" s="132"/>
      <c r="QXW67" s="132"/>
      <c r="QXX67" s="132"/>
      <c r="QXY67" s="132"/>
      <c r="QXZ67" s="132"/>
      <c r="QYA67" s="132"/>
      <c r="QYB67" s="132"/>
      <c r="QYC67" s="132"/>
      <c r="QYD67" s="132"/>
      <c r="QYE67" s="132"/>
      <c r="QYF67" s="132"/>
      <c r="QYG67" s="132"/>
      <c r="QYH67" s="132"/>
      <c r="QYI67" s="132"/>
      <c r="QYJ67" s="132"/>
      <c r="QYK67" s="132"/>
      <c r="QYL67" s="132"/>
      <c r="QYM67" s="132"/>
      <c r="QYN67" s="132"/>
      <c r="QYO67" s="132"/>
      <c r="QYP67" s="132"/>
      <c r="QYQ67" s="132"/>
      <c r="QYR67" s="132"/>
      <c r="QYS67" s="132"/>
      <c r="QYT67" s="132"/>
      <c r="QYU67" s="132"/>
      <c r="QYV67" s="132"/>
      <c r="QYW67" s="132"/>
      <c r="QYX67" s="132"/>
      <c r="QYY67" s="132"/>
      <c r="QYZ67" s="132"/>
      <c r="QZA67" s="132"/>
      <c r="QZB67" s="132"/>
      <c r="QZC67" s="132"/>
      <c r="QZD67" s="132"/>
      <c r="QZE67" s="132"/>
      <c r="QZF67" s="132"/>
      <c r="QZG67" s="132"/>
      <c r="QZH67" s="132"/>
      <c r="QZI67" s="132"/>
      <c r="QZJ67" s="132"/>
      <c r="QZK67" s="132"/>
      <c r="QZL67" s="132"/>
      <c r="QZM67" s="132"/>
      <c r="QZN67" s="132"/>
      <c r="QZO67" s="132"/>
      <c r="QZP67" s="132"/>
      <c r="QZQ67" s="132"/>
      <c r="QZR67" s="132"/>
      <c r="QZS67" s="132"/>
      <c r="QZT67" s="132"/>
      <c r="QZU67" s="132"/>
      <c r="QZV67" s="132"/>
      <c r="QZW67" s="132"/>
      <c r="QZX67" s="132"/>
      <c r="QZY67" s="132"/>
      <c r="QZZ67" s="132"/>
      <c r="RAA67" s="132"/>
      <c r="RAB67" s="132"/>
      <c r="RAC67" s="132"/>
      <c r="RAD67" s="132"/>
      <c r="RAE67" s="132"/>
      <c r="RAF67" s="132"/>
      <c r="RAG67" s="132"/>
      <c r="RAH67" s="132"/>
      <c r="RAI67" s="132"/>
      <c r="RAJ67" s="132"/>
      <c r="RAK67" s="132"/>
      <c r="RAL67" s="132"/>
      <c r="RAM67" s="132"/>
      <c r="RAN67" s="132"/>
      <c r="RAO67" s="132"/>
      <c r="RAP67" s="132"/>
      <c r="RAQ67" s="132"/>
      <c r="RAR67" s="132"/>
      <c r="RAS67" s="132"/>
      <c r="RAT67" s="132"/>
      <c r="RAU67" s="132"/>
      <c r="RAV67" s="132"/>
      <c r="RAW67" s="132"/>
      <c r="RAX67" s="132"/>
      <c r="RAY67" s="132"/>
      <c r="RAZ67" s="132"/>
      <c r="RBA67" s="132"/>
      <c r="RBB67" s="132"/>
      <c r="RBC67" s="132"/>
      <c r="RBD67" s="132"/>
      <c r="RBE67" s="132"/>
      <c r="RBF67" s="132"/>
      <c r="RBG67" s="132"/>
      <c r="RBH67" s="132"/>
      <c r="RBI67" s="132"/>
      <c r="RBJ67" s="132"/>
      <c r="RBK67" s="132"/>
      <c r="RBL67" s="132"/>
      <c r="RBM67" s="132"/>
      <c r="RBN67" s="132"/>
      <c r="RBO67" s="132"/>
      <c r="RBP67" s="132"/>
      <c r="RBQ67" s="132"/>
      <c r="RBR67" s="132"/>
      <c r="RBS67" s="132"/>
      <c r="RBT67" s="132"/>
      <c r="RBU67" s="132"/>
      <c r="RBV67" s="132"/>
      <c r="RBW67" s="132"/>
      <c r="RBX67" s="132"/>
      <c r="RBY67" s="132"/>
      <c r="RBZ67" s="132"/>
      <c r="RCA67" s="132"/>
      <c r="RCB67" s="132"/>
      <c r="RCC67" s="132"/>
      <c r="RCD67" s="132"/>
      <c r="RCE67" s="132"/>
      <c r="RCF67" s="132"/>
      <c r="RCG67" s="132"/>
      <c r="RCH67" s="132"/>
      <c r="RCI67" s="132"/>
      <c r="RCJ67" s="132"/>
      <c r="RCK67" s="132"/>
      <c r="RCL67" s="132"/>
      <c r="RCM67" s="132"/>
      <c r="RCN67" s="132"/>
      <c r="RCO67" s="132"/>
      <c r="RCP67" s="132"/>
      <c r="RCQ67" s="132"/>
      <c r="RCR67" s="132"/>
      <c r="RCS67" s="132"/>
      <c r="RCT67" s="132"/>
      <c r="RCU67" s="132"/>
      <c r="RCV67" s="132"/>
      <c r="RCW67" s="132"/>
      <c r="RCX67" s="132"/>
      <c r="RCY67" s="132"/>
      <c r="RCZ67" s="132"/>
      <c r="RDA67" s="132"/>
      <c r="RDB67" s="132"/>
      <c r="RDC67" s="132"/>
      <c r="RDD67" s="132"/>
      <c r="RDE67" s="132"/>
      <c r="RDF67" s="132"/>
      <c r="RDG67" s="132"/>
      <c r="RDH67" s="132"/>
      <c r="RDI67" s="132"/>
      <c r="RDJ67" s="132"/>
      <c r="RDK67" s="132"/>
      <c r="RDL67" s="132"/>
      <c r="RDM67" s="132"/>
      <c r="RDN67" s="132"/>
      <c r="RDO67" s="132"/>
      <c r="RDP67" s="132"/>
      <c r="RDQ67" s="132"/>
      <c r="RDR67" s="132"/>
      <c r="RDS67" s="132"/>
      <c r="RDT67" s="132"/>
      <c r="RDU67" s="132"/>
      <c r="RDV67" s="132"/>
      <c r="RDW67" s="132"/>
      <c r="RDX67" s="132"/>
      <c r="RDY67" s="132"/>
      <c r="RDZ67" s="132"/>
      <c r="REA67" s="132"/>
      <c r="REB67" s="132"/>
      <c r="REC67" s="132"/>
      <c r="RED67" s="132"/>
      <c r="REE67" s="132"/>
      <c r="REF67" s="132"/>
      <c r="REG67" s="132"/>
      <c r="REH67" s="132"/>
      <c r="REI67" s="132"/>
      <c r="REJ67" s="132"/>
      <c r="REK67" s="132"/>
      <c r="REL67" s="132"/>
      <c r="REM67" s="132"/>
      <c r="REN67" s="132"/>
      <c r="REO67" s="132"/>
      <c r="REP67" s="132"/>
      <c r="REQ67" s="132"/>
      <c r="RER67" s="132"/>
      <c r="RES67" s="132"/>
      <c r="RET67" s="132"/>
      <c r="REU67" s="132"/>
      <c r="REV67" s="132"/>
      <c r="REW67" s="132"/>
      <c r="REX67" s="132"/>
      <c r="REY67" s="132"/>
      <c r="REZ67" s="132"/>
      <c r="RFA67" s="132"/>
      <c r="RFB67" s="132"/>
      <c r="RFC67" s="132"/>
      <c r="RFD67" s="132"/>
      <c r="RFE67" s="132"/>
      <c r="RFF67" s="132"/>
      <c r="RFG67" s="132"/>
      <c r="RFH67" s="132"/>
      <c r="RFI67" s="132"/>
      <c r="RFJ67" s="132"/>
      <c r="RFK67" s="132"/>
      <c r="RFL67" s="132"/>
      <c r="RFM67" s="132"/>
      <c r="RFN67" s="132"/>
      <c r="RFO67" s="132"/>
      <c r="RFP67" s="132"/>
      <c r="RFQ67" s="132"/>
      <c r="RFR67" s="132"/>
      <c r="RFS67" s="132"/>
      <c r="RFT67" s="132"/>
      <c r="RFU67" s="132"/>
      <c r="RFV67" s="132"/>
      <c r="RFW67" s="132"/>
      <c r="RFX67" s="132"/>
      <c r="RFY67" s="132"/>
      <c r="RFZ67" s="132"/>
      <c r="RGA67" s="132"/>
      <c r="RGB67" s="132"/>
      <c r="RGC67" s="132"/>
      <c r="RGD67" s="132"/>
      <c r="RGE67" s="132"/>
      <c r="RGF67" s="132"/>
      <c r="RGG67" s="132"/>
      <c r="RGH67" s="132"/>
      <c r="RGI67" s="132"/>
      <c r="RGJ67" s="132"/>
      <c r="RGK67" s="132"/>
      <c r="RGL67" s="132"/>
      <c r="RGM67" s="132"/>
      <c r="RGN67" s="132"/>
      <c r="RGO67" s="132"/>
      <c r="RGP67" s="132"/>
      <c r="RGQ67" s="132"/>
      <c r="RGR67" s="132"/>
      <c r="RGS67" s="132"/>
      <c r="RGT67" s="132"/>
      <c r="RGU67" s="132"/>
      <c r="RGV67" s="132"/>
      <c r="RGW67" s="132"/>
      <c r="RGX67" s="132"/>
      <c r="RGY67" s="132"/>
      <c r="RGZ67" s="132"/>
      <c r="RHA67" s="132"/>
      <c r="RHB67" s="132"/>
      <c r="RHC67" s="132"/>
      <c r="RHD67" s="132"/>
      <c r="RHE67" s="132"/>
      <c r="RHF67" s="132"/>
      <c r="RHG67" s="132"/>
      <c r="RHH67" s="132"/>
      <c r="RHI67" s="132"/>
      <c r="RHJ67" s="132"/>
      <c r="RHK67" s="132"/>
      <c r="RHL67" s="132"/>
      <c r="RHM67" s="132"/>
      <c r="RHN67" s="132"/>
      <c r="RHO67" s="132"/>
      <c r="RHP67" s="132"/>
      <c r="RHQ67" s="132"/>
      <c r="RHR67" s="132"/>
      <c r="RHS67" s="132"/>
      <c r="RHT67" s="132"/>
      <c r="RHU67" s="132"/>
      <c r="RHV67" s="132"/>
      <c r="RHW67" s="132"/>
      <c r="RHX67" s="132"/>
      <c r="RHY67" s="132"/>
      <c r="RHZ67" s="132"/>
      <c r="RIA67" s="132"/>
      <c r="RIB67" s="132"/>
      <c r="RIC67" s="132"/>
      <c r="RID67" s="132"/>
      <c r="RIE67" s="132"/>
      <c r="RIF67" s="132"/>
      <c r="RIG67" s="132"/>
      <c r="RIH67" s="132"/>
      <c r="RII67" s="132"/>
      <c r="RIJ67" s="132"/>
      <c r="RIK67" s="132"/>
      <c r="RIL67" s="132"/>
      <c r="RIM67" s="132"/>
      <c r="RIN67" s="132"/>
      <c r="RIO67" s="132"/>
      <c r="RIP67" s="132"/>
      <c r="RIQ67" s="132"/>
      <c r="RIR67" s="132"/>
      <c r="RIS67" s="132"/>
      <c r="RIT67" s="132"/>
      <c r="RIU67" s="132"/>
      <c r="RIV67" s="132"/>
      <c r="RIW67" s="132"/>
      <c r="RIX67" s="132"/>
      <c r="RIY67" s="132"/>
      <c r="RIZ67" s="132"/>
      <c r="RJA67" s="132"/>
      <c r="RJB67" s="132"/>
      <c r="RJC67" s="132"/>
      <c r="RJD67" s="132"/>
      <c r="RJE67" s="132"/>
      <c r="RJF67" s="132"/>
      <c r="RJG67" s="132"/>
      <c r="RJH67" s="132"/>
      <c r="RJI67" s="132"/>
      <c r="RJJ67" s="132"/>
      <c r="RJK67" s="132"/>
      <c r="RJL67" s="132"/>
      <c r="RJM67" s="132"/>
      <c r="RJN67" s="132"/>
      <c r="RJO67" s="132"/>
      <c r="RJP67" s="132"/>
      <c r="RJQ67" s="132"/>
      <c r="RJR67" s="132"/>
      <c r="RJS67" s="132"/>
      <c r="RJT67" s="132"/>
      <c r="RJU67" s="132"/>
      <c r="RJV67" s="132"/>
      <c r="RJW67" s="132"/>
      <c r="RJX67" s="132"/>
      <c r="RJY67" s="132"/>
      <c r="RJZ67" s="132"/>
      <c r="RKA67" s="132"/>
      <c r="RKB67" s="132"/>
      <c r="RKC67" s="132"/>
      <c r="RKD67" s="132"/>
      <c r="RKE67" s="132"/>
      <c r="RKF67" s="132"/>
      <c r="RKG67" s="132"/>
      <c r="RKH67" s="132"/>
      <c r="RKI67" s="132"/>
      <c r="RKJ67" s="132"/>
      <c r="RKK67" s="132"/>
      <c r="RKL67" s="132"/>
      <c r="RKM67" s="132"/>
      <c r="RKN67" s="132"/>
      <c r="RKO67" s="132"/>
      <c r="RKP67" s="132"/>
      <c r="RKQ67" s="132"/>
      <c r="RKR67" s="132"/>
      <c r="RKS67" s="132"/>
      <c r="RKT67" s="132"/>
      <c r="RKU67" s="132"/>
      <c r="RKV67" s="132"/>
      <c r="RKW67" s="132"/>
      <c r="RKX67" s="132"/>
      <c r="RKY67" s="132"/>
      <c r="RKZ67" s="132"/>
      <c r="RLA67" s="132"/>
      <c r="RLB67" s="132"/>
      <c r="RLC67" s="132"/>
      <c r="RLD67" s="132"/>
      <c r="RLE67" s="132"/>
      <c r="RLF67" s="132"/>
      <c r="RLG67" s="132"/>
      <c r="RLH67" s="132"/>
      <c r="RLI67" s="132"/>
      <c r="RLJ67" s="132"/>
      <c r="RLK67" s="132"/>
      <c r="RLL67" s="132"/>
      <c r="RLM67" s="132"/>
      <c r="RLN67" s="132"/>
      <c r="RLO67" s="132"/>
      <c r="RLP67" s="132"/>
      <c r="RLQ67" s="132"/>
      <c r="RLR67" s="132"/>
      <c r="RLS67" s="132"/>
      <c r="RLT67" s="132"/>
      <c r="RLU67" s="132"/>
      <c r="RLV67" s="132"/>
      <c r="RLW67" s="132"/>
      <c r="RLX67" s="132"/>
      <c r="RLY67" s="132"/>
      <c r="RLZ67" s="132"/>
      <c r="RMA67" s="132"/>
      <c r="RMB67" s="132"/>
      <c r="RMC67" s="132"/>
      <c r="RMD67" s="132"/>
      <c r="RME67" s="132"/>
      <c r="RMF67" s="132"/>
      <c r="RMG67" s="132"/>
      <c r="RMH67" s="132"/>
      <c r="RMI67" s="132"/>
      <c r="RMJ67" s="132"/>
      <c r="RMK67" s="132"/>
      <c r="RML67" s="132"/>
      <c r="RMM67" s="132"/>
      <c r="RMN67" s="132"/>
      <c r="RMO67" s="132"/>
      <c r="RMP67" s="132"/>
      <c r="RMQ67" s="132"/>
      <c r="RMR67" s="132"/>
      <c r="RMS67" s="132"/>
      <c r="RMT67" s="132"/>
      <c r="RMU67" s="132"/>
      <c r="RMV67" s="132"/>
      <c r="RMW67" s="132"/>
      <c r="RMX67" s="132"/>
      <c r="RMY67" s="132"/>
      <c r="RMZ67" s="132"/>
      <c r="RNA67" s="132"/>
      <c r="RNB67" s="132"/>
      <c r="RNC67" s="132"/>
      <c r="RND67" s="132"/>
      <c r="RNE67" s="132"/>
      <c r="RNF67" s="132"/>
      <c r="RNG67" s="132"/>
      <c r="RNH67" s="132"/>
      <c r="RNI67" s="132"/>
      <c r="RNJ67" s="132"/>
      <c r="RNK67" s="132"/>
      <c r="RNL67" s="132"/>
      <c r="RNM67" s="132"/>
      <c r="RNN67" s="132"/>
      <c r="RNO67" s="132"/>
      <c r="RNP67" s="132"/>
      <c r="RNQ67" s="132"/>
      <c r="RNR67" s="132"/>
      <c r="RNS67" s="132"/>
      <c r="RNT67" s="132"/>
      <c r="RNU67" s="132"/>
      <c r="RNV67" s="132"/>
      <c r="RNW67" s="132"/>
      <c r="RNX67" s="132"/>
      <c r="RNY67" s="132"/>
      <c r="RNZ67" s="132"/>
      <c r="ROA67" s="132"/>
      <c r="ROB67" s="132"/>
      <c r="ROC67" s="132"/>
      <c r="ROD67" s="132"/>
      <c r="ROE67" s="132"/>
      <c r="ROF67" s="132"/>
      <c r="ROG67" s="132"/>
      <c r="ROH67" s="132"/>
      <c r="ROI67" s="132"/>
      <c r="ROJ67" s="132"/>
      <c r="ROK67" s="132"/>
      <c r="ROL67" s="132"/>
      <c r="ROM67" s="132"/>
      <c r="RON67" s="132"/>
      <c r="ROO67" s="132"/>
      <c r="ROP67" s="132"/>
      <c r="ROQ67" s="132"/>
      <c r="ROR67" s="132"/>
      <c r="ROS67" s="132"/>
      <c r="ROT67" s="132"/>
      <c r="ROU67" s="132"/>
      <c r="ROV67" s="132"/>
      <c r="ROW67" s="132"/>
      <c r="ROX67" s="132"/>
      <c r="ROY67" s="132"/>
      <c r="ROZ67" s="132"/>
      <c r="RPA67" s="132"/>
      <c r="RPB67" s="132"/>
      <c r="RPC67" s="132"/>
      <c r="RPD67" s="132"/>
      <c r="RPE67" s="132"/>
      <c r="RPF67" s="132"/>
      <c r="RPG67" s="132"/>
      <c r="RPH67" s="132"/>
      <c r="RPI67" s="132"/>
      <c r="RPJ67" s="132"/>
      <c r="RPK67" s="132"/>
      <c r="RPL67" s="132"/>
      <c r="RPM67" s="132"/>
      <c r="RPN67" s="132"/>
      <c r="RPO67" s="132"/>
      <c r="RPP67" s="132"/>
      <c r="RPQ67" s="132"/>
      <c r="RPR67" s="132"/>
      <c r="RPS67" s="132"/>
      <c r="RPT67" s="132"/>
      <c r="RPU67" s="132"/>
      <c r="RPV67" s="132"/>
      <c r="RPW67" s="132"/>
      <c r="RPX67" s="132"/>
      <c r="RPY67" s="132"/>
      <c r="RPZ67" s="132"/>
      <c r="RQA67" s="132"/>
      <c r="RQB67" s="132"/>
      <c r="RQC67" s="132"/>
      <c r="RQD67" s="132"/>
      <c r="RQE67" s="132"/>
      <c r="RQF67" s="132"/>
      <c r="RQG67" s="132"/>
      <c r="RQH67" s="132"/>
      <c r="RQI67" s="132"/>
      <c r="RQJ67" s="132"/>
      <c r="RQK67" s="132"/>
      <c r="RQL67" s="132"/>
      <c r="RQM67" s="132"/>
      <c r="RQN67" s="132"/>
      <c r="RQO67" s="132"/>
      <c r="RQP67" s="132"/>
      <c r="RQQ67" s="132"/>
      <c r="RQR67" s="132"/>
      <c r="RQS67" s="132"/>
      <c r="RQT67" s="132"/>
      <c r="RQU67" s="132"/>
      <c r="RQV67" s="132"/>
      <c r="RQW67" s="132"/>
      <c r="RQX67" s="132"/>
      <c r="RQY67" s="132"/>
      <c r="RQZ67" s="132"/>
      <c r="RRA67" s="132"/>
      <c r="RRB67" s="132"/>
      <c r="RRC67" s="132"/>
      <c r="RRD67" s="132"/>
      <c r="RRE67" s="132"/>
      <c r="RRF67" s="132"/>
      <c r="RRG67" s="132"/>
      <c r="RRH67" s="132"/>
      <c r="RRI67" s="132"/>
      <c r="RRJ67" s="132"/>
      <c r="RRK67" s="132"/>
      <c r="RRL67" s="132"/>
      <c r="RRM67" s="132"/>
      <c r="RRN67" s="132"/>
      <c r="RRO67" s="132"/>
      <c r="RRP67" s="132"/>
      <c r="RRQ67" s="132"/>
      <c r="RRR67" s="132"/>
      <c r="RRS67" s="132"/>
      <c r="RRT67" s="132"/>
      <c r="RRU67" s="132"/>
      <c r="RRV67" s="132"/>
      <c r="RRW67" s="132"/>
      <c r="RRX67" s="132"/>
      <c r="RRY67" s="132"/>
      <c r="RRZ67" s="132"/>
      <c r="RSA67" s="132"/>
      <c r="RSB67" s="132"/>
      <c r="RSC67" s="132"/>
      <c r="RSD67" s="132"/>
      <c r="RSE67" s="132"/>
      <c r="RSF67" s="132"/>
      <c r="RSG67" s="132"/>
      <c r="RSH67" s="132"/>
      <c r="RSI67" s="132"/>
      <c r="RSJ67" s="132"/>
      <c r="RSK67" s="132"/>
      <c r="RSL67" s="132"/>
      <c r="RSM67" s="132"/>
      <c r="RSN67" s="132"/>
      <c r="RSO67" s="132"/>
      <c r="RSP67" s="132"/>
      <c r="RSQ67" s="132"/>
      <c r="RSR67" s="132"/>
      <c r="RSS67" s="132"/>
      <c r="RST67" s="132"/>
      <c r="RSU67" s="132"/>
      <c r="RSV67" s="132"/>
      <c r="RSW67" s="132"/>
      <c r="RSX67" s="132"/>
      <c r="RSY67" s="132"/>
      <c r="RSZ67" s="132"/>
      <c r="RTA67" s="132"/>
      <c r="RTB67" s="132"/>
      <c r="RTC67" s="132"/>
      <c r="RTD67" s="132"/>
      <c r="RTE67" s="132"/>
      <c r="RTF67" s="132"/>
      <c r="RTG67" s="132"/>
      <c r="RTH67" s="132"/>
      <c r="RTI67" s="132"/>
      <c r="RTJ67" s="132"/>
      <c r="RTK67" s="132"/>
      <c r="RTL67" s="132"/>
      <c r="RTM67" s="132"/>
      <c r="RTN67" s="132"/>
      <c r="RTO67" s="132"/>
      <c r="RTP67" s="132"/>
      <c r="RTQ67" s="132"/>
      <c r="RTR67" s="132"/>
      <c r="RTS67" s="132"/>
      <c r="RTT67" s="132"/>
      <c r="RTU67" s="132"/>
      <c r="RTV67" s="132"/>
      <c r="RTW67" s="132"/>
      <c r="RTX67" s="132"/>
      <c r="RTY67" s="132"/>
      <c r="RTZ67" s="132"/>
      <c r="RUA67" s="132"/>
      <c r="RUB67" s="132"/>
      <c r="RUC67" s="132"/>
      <c r="RUD67" s="132"/>
      <c r="RUE67" s="132"/>
      <c r="RUF67" s="132"/>
      <c r="RUG67" s="132"/>
      <c r="RUH67" s="132"/>
      <c r="RUI67" s="132"/>
      <c r="RUJ67" s="132"/>
      <c r="RUK67" s="132"/>
      <c r="RUL67" s="132"/>
      <c r="RUM67" s="132"/>
      <c r="RUN67" s="132"/>
      <c r="RUO67" s="132"/>
      <c r="RUP67" s="132"/>
      <c r="RUQ67" s="132"/>
      <c r="RUR67" s="132"/>
      <c r="RUS67" s="132"/>
      <c r="RUT67" s="132"/>
      <c r="RUU67" s="132"/>
      <c r="RUV67" s="132"/>
      <c r="RUW67" s="132"/>
      <c r="RUX67" s="132"/>
      <c r="RUY67" s="132"/>
      <c r="RUZ67" s="132"/>
      <c r="RVA67" s="132"/>
      <c r="RVB67" s="132"/>
      <c r="RVC67" s="132"/>
      <c r="RVD67" s="132"/>
      <c r="RVE67" s="132"/>
      <c r="RVF67" s="132"/>
      <c r="RVG67" s="132"/>
      <c r="RVH67" s="132"/>
      <c r="RVI67" s="132"/>
      <c r="RVJ67" s="132"/>
      <c r="RVK67" s="132"/>
      <c r="RVL67" s="132"/>
      <c r="RVM67" s="132"/>
      <c r="RVN67" s="132"/>
      <c r="RVO67" s="132"/>
      <c r="RVP67" s="132"/>
      <c r="RVQ67" s="132"/>
      <c r="RVR67" s="132"/>
      <c r="RVS67" s="132"/>
      <c r="RVT67" s="132"/>
      <c r="RVU67" s="132"/>
      <c r="RVV67" s="132"/>
      <c r="RVW67" s="132"/>
      <c r="RVX67" s="132"/>
      <c r="RVY67" s="132"/>
      <c r="RVZ67" s="132"/>
      <c r="RWA67" s="132"/>
      <c r="RWB67" s="132"/>
      <c r="RWC67" s="132"/>
      <c r="RWD67" s="132"/>
      <c r="RWE67" s="132"/>
      <c r="RWF67" s="132"/>
      <c r="RWG67" s="132"/>
      <c r="RWH67" s="132"/>
      <c r="RWI67" s="132"/>
      <c r="RWJ67" s="132"/>
      <c r="RWK67" s="132"/>
      <c r="RWL67" s="132"/>
      <c r="RWM67" s="132"/>
      <c r="RWN67" s="132"/>
      <c r="RWO67" s="132"/>
      <c r="RWP67" s="132"/>
      <c r="RWQ67" s="132"/>
      <c r="RWR67" s="132"/>
      <c r="RWS67" s="132"/>
      <c r="RWT67" s="132"/>
      <c r="RWU67" s="132"/>
      <c r="RWV67" s="132"/>
      <c r="RWW67" s="132"/>
      <c r="RWX67" s="132"/>
      <c r="RWY67" s="132"/>
      <c r="RWZ67" s="132"/>
      <c r="RXA67" s="132"/>
      <c r="RXB67" s="132"/>
      <c r="RXC67" s="132"/>
      <c r="RXD67" s="132"/>
      <c r="RXE67" s="132"/>
      <c r="RXF67" s="132"/>
      <c r="RXG67" s="132"/>
      <c r="RXH67" s="132"/>
      <c r="RXI67" s="132"/>
      <c r="RXJ67" s="132"/>
      <c r="RXK67" s="132"/>
      <c r="RXL67" s="132"/>
      <c r="RXM67" s="132"/>
      <c r="RXN67" s="132"/>
      <c r="RXO67" s="132"/>
      <c r="RXP67" s="132"/>
      <c r="RXQ67" s="132"/>
      <c r="RXR67" s="132"/>
      <c r="RXS67" s="132"/>
      <c r="RXT67" s="132"/>
      <c r="RXU67" s="132"/>
      <c r="RXV67" s="132"/>
      <c r="RXW67" s="132"/>
      <c r="RXX67" s="132"/>
      <c r="RXY67" s="132"/>
      <c r="RXZ67" s="132"/>
      <c r="RYA67" s="132"/>
      <c r="RYB67" s="132"/>
      <c r="RYC67" s="132"/>
      <c r="RYD67" s="132"/>
      <c r="RYE67" s="132"/>
      <c r="RYF67" s="132"/>
      <c r="RYG67" s="132"/>
      <c r="RYH67" s="132"/>
      <c r="RYI67" s="132"/>
      <c r="RYJ67" s="132"/>
      <c r="RYK67" s="132"/>
      <c r="RYL67" s="132"/>
      <c r="RYM67" s="132"/>
      <c r="RYN67" s="132"/>
      <c r="RYO67" s="132"/>
      <c r="RYP67" s="132"/>
      <c r="RYQ67" s="132"/>
      <c r="RYR67" s="132"/>
      <c r="RYS67" s="132"/>
      <c r="RYT67" s="132"/>
      <c r="RYU67" s="132"/>
      <c r="RYV67" s="132"/>
      <c r="RYW67" s="132"/>
      <c r="RYX67" s="132"/>
      <c r="RYY67" s="132"/>
      <c r="RYZ67" s="132"/>
      <c r="RZA67" s="132"/>
      <c r="RZB67" s="132"/>
      <c r="RZC67" s="132"/>
      <c r="RZD67" s="132"/>
      <c r="RZE67" s="132"/>
      <c r="RZF67" s="132"/>
      <c r="RZG67" s="132"/>
      <c r="RZH67" s="132"/>
      <c r="RZI67" s="132"/>
      <c r="RZJ67" s="132"/>
      <c r="RZK67" s="132"/>
      <c r="RZL67" s="132"/>
      <c r="RZM67" s="132"/>
      <c r="RZN67" s="132"/>
      <c r="RZO67" s="132"/>
      <c r="RZP67" s="132"/>
      <c r="RZQ67" s="132"/>
      <c r="RZR67" s="132"/>
      <c r="RZS67" s="132"/>
      <c r="RZT67" s="132"/>
      <c r="RZU67" s="132"/>
      <c r="RZV67" s="132"/>
      <c r="RZW67" s="132"/>
      <c r="RZX67" s="132"/>
      <c r="RZY67" s="132"/>
      <c r="RZZ67" s="132"/>
      <c r="SAA67" s="132"/>
      <c r="SAB67" s="132"/>
      <c r="SAC67" s="132"/>
      <c r="SAD67" s="132"/>
      <c r="SAE67" s="132"/>
      <c r="SAF67" s="132"/>
      <c r="SAG67" s="132"/>
      <c r="SAH67" s="132"/>
      <c r="SAI67" s="132"/>
      <c r="SAJ67" s="132"/>
      <c r="SAK67" s="132"/>
      <c r="SAL67" s="132"/>
      <c r="SAM67" s="132"/>
      <c r="SAN67" s="132"/>
      <c r="SAO67" s="132"/>
      <c r="SAP67" s="132"/>
      <c r="SAQ67" s="132"/>
      <c r="SAR67" s="132"/>
      <c r="SAS67" s="132"/>
      <c r="SAT67" s="132"/>
      <c r="SAU67" s="132"/>
      <c r="SAV67" s="132"/>
      <c r="SAW67" s="132"/>
      <c r="SAX67" s="132"/>
      <c r="SAY67" s="132"/>
      <c r="SAZ67" s="132"/>
      <c r="SBA67" s="132"/>
      <c r="SBB67" s="132"/>
      <c r="SBC67" s="132"/>
      <c r="SBD67" s="132"/>
      <c r="SBE67" s="132"/>
      <c r="SBF67" s="132"/>
      <c r="SBG67" s="132"/>
      <c r="SBH67" s="132"/>
      <c r="SBI67" s="132"/>
      <c r="SBJ67" s="132"/>
      <c r="SBK67" s="132"/>
      <c r="SBL67" s="132"/>
      <c r="SBM67" s="132"/>
      <c r="SBN67" s="132"/>
      <c r="SBO67" s="132"/>
      <c r="SBP67" s="132"/>
      <c r="SBQ67" s="132"/>
      <c r="SBR67" s="132"/>
      <c r="SBS67" s="132"/>
      <c r="SBT67" s="132"/>
      <c r="SBU67" s="132"/>
      <c r="SBV67" s="132"/>
      <c r="SBW67" s="132"/>
      <c r="SBX67" s="132"/>
      <c r="SBY67" s="132"/>
      <c r="SBZ67" s="132"/>
      <c r="SCA67" s="132"/>
      <c r="SCB67" s="132"/>
      <c r="SCC67" s="132"/>
      <c r="SCD67" s="132"/>
      <c r="SCE67" s="132"/>
      <c r="SCF67" s="132"/>
      <c r="SCG67" s="132"/>
      <c r="SCH67" s="132"/>
      <c r="SCI67" s="132"/>
      <c r="SCJ67" s="132"/>
      <c r="SCK67" s="132"/>
      <c r="SCL67" s="132"/>
      <c r="SCM67" s="132"/>
      <c r="SCN67" s="132"/>
      <c r="SCO67" s="132"/>
      <c r="SCP67" s="132"/>
      <c r="SCQ67" s="132"/>
      <c r="SCR67" s="132"/>
      <c r="SCS67" s="132"/>
      <c r="SCT67" s="132"/>
      <c r="SCU67" s="132"/>
      <c r="SCV67" s="132"/>
      <c r="SCW67" s="132"/>
      <c r="SCX67" s="132"/>
      <c r="SCY67" s="132"/>
      <c r="SCZ67" s="132"/>
      <c r="SDA67" s="132"/>
      <c r="SDB67" s="132"/>
      <c r="SDC67" s="132"/>
      <c r="SDD67" s="132"/>
      <c r="SDE67" s="132"/>
      <c r="SDF67" s="132"/>
      <c r="SDG67" s="132"/>
      <c r="SDH67" s="132"/>
      <c r="SDI67" s="132"/>
      <c r="SDJ67" s="132"/>
      <c r="SDK67" s="132"/>
      <c r="SDL67" s="132"/>
      <c r="SDM67" s="132"/>
      <c r="SDN67" s="132"/>
      <c r="SDO67" s="132"/>
      <c r="SDP67" s="132"/>
      <c r="SDQ67" s="132"/>
      <c r="SDR67" s="132"/>
      <c r="SDS67" s="132"/>
      <c r="SDT67" s="132"/>
      <c r="SDU67" s="132"/>
      <c r="SDV67" s="132"/>
      <c r="SDW67" s="132"/>
      <c r="SDX67" s="132"/>
      <c r="SDY67" s="132"/>
      <c r="SDZ67" s="132"/>
      <c r="SEA67" s="132"/>
      <c r="SEB67" s="132"/>
      <c r="SEC67" s="132"/>
      <c r="SED67" s="132"/>
      <c r="SEE67" s="132"/>
      <c r="SEF67" s="132"/>
      <c r="SEG67" s="132"/>
      <c r="SEH67" s="132"/>
      <c r="SEI67" s="132"/>
      <c r="SEJ67" s="132"/>
      <c r="SEK67" s="132"/>
      <c r="SEL67" s="132"/>
      <c r="SEM67" s="132"/>
      <c r="SEN67" s="132"/>
      <c r="SEO67" s="132"/>
      <c r="SEP67" s="132"/>
      <c r="SEQ67" s="132"/>
      <c r="SER67" s="132"/>
      <c r="SES67" s="132"/>
      <c r="SET67" s="132"/>
      <c r="SEU67" s="132"/>
      <c r="SEV67" s="132"/>
      <c r="SEW67" s="132"/>
      <c r="SEX67" s="132"/>
      <c r="SEY67" s="132"/>
      <c r="SEZ67" s="132"/>
      <c r="SFA67" s="132"/>
      <c r="SFB67" s="132"/>
      <c r="SFC67" s="132"/>
      <c r="SFD67" s="132"/>
      <c r="SFE67" s="132"/>
      <c r="SFF67" s="132"/>
      <c r="SFG67" s="132"/>
      <c r="SFH67" s="132"/>
      <c r="SFI67" s="132"/>
      <c r="SFJ67" s="132"/>
      <c r="SFK67" s="132"/>
      <c r="SFL67" s="132"/>
      <c r="SFM67" s="132"/>
      <c r="SFN67" s="132"/>
      <c r="SFO67" s="132"/>
      <c r="SFP67" s="132"/>
      <c r="SFQ67" s="132"/>
      <c r="SFR67" s="132"/>
      <c r="SFS67" s="132"/>
      <c r="SFT67" s="132"/>
      <c r="SFU67" s="132"/>
      <c r="SFV67" s="132"/>
      <c r="SFW67" s="132"/>
      <c r="SFX67" s="132"/>
      <c r="SFY67" s="132"/>
      <c r="SFZ67" s="132"/>
      <c r="SGA67" s="132"/>
      <c r="SGB67" s="132"/>
      <c r="SGC67" s="132"/>
      <c r="SGD67" s="132"/>
      <c r="SGE67" s="132"/>
      <c r="SGF67" s="132"/>
      <c r="SGG67" s="132"/>
      <c r="SGH67" s="132"/>
      <c r="SGI67" s="132"/>
      <c r="SGJ67" s="132"/>
      <c r="SGK67" s="132"/>
      <c r="SGL67" s="132"/>
      <c r="SGM67" s="132"/>
      <c r="SGN67" s="132"/>
      <c r="SGO67" s="132"/>
      <c r="SGP67" s="132"/>
      <c r="SGQ67" s="132"/>
      <c r="SGR67" s="132"/>
      <c r="SGS67" s="132"/>
      <c r="SGT67" s="132"/>
      <c r="SGU67" s="132"/>
      <c r="SGV67" s="132"/>
      <c r="SGW67" s="132"/>
      <c r="SGX67" s="132"/>
      <c r="SGY67" s="132"/>
      <c r="SGZ67" s="132"/>
      <c r="SHA67" s="132"/>
      <c r="SHB67" s="132"/>
      <c r="SHC67" s="132"/>
      <c r="SHD67" s="132"/>
      <c r="SHE67" s="132"/>
      <c r="SHF67" s="132"/>
      <c r="SHG67" s="132"/>
      <c r="SHH67" s="132"/>
      <c r="SHI67" s="132"/>
      <c r="SHJ67" s="132"/>
      <c r="SHK67" s="132"/>
      <c r="SHL67" s="132"/>
      <c r="SHM67" s="132"/>
      <c r="SHN67" s="132"/>
      <c r="SHO67" s="132"/>
      <c r="SHP67" s="132"/>
      <c r="SHQ67" s="132"/>
      <c r="SHR67" s="132"/>
      <c r="SHS67" s="132"/>
      <c r="SHT67" s="132"/>
      <c r="SHU67" s="132"/>
      <c r="SHV67" s="132"/>
      <c r="SHW67" s="132"/>
      <c r="SHX67" s="132"/>
      <c r="SHY67" s="132"/>
      <c r="SHZ67" s="132"/>
      <c r="SIA67" s="132"/>
      <c r="SIB67" s="132"/>
      <c r="SIC67" s="132"/>
      <c r="SID67" s="132"/>
      <c r="SIE67" s="132"/>
      <c r="SIF67" s="132"/>
      <c r="SIG67" s="132"/>
      <c r="SIH67" s="132"/>
      <c r="SII67" s="132"/>
      <c r="SIJ67" s="132"/>
      <c r="SIK67" s="132"/>
      <c r="SIL67" s="132"/>
      <c r="SIM67" s="132"/>
      <c r="SIN67" s="132"/>
      <c r="SIO67" s="132"/>
      <c r="SIP67" s="132"/>
      <c r="SIQ67" s="132"/>
      <c r="SIR67" s="132"/>
      <c r="SIS67" s="132"/>
      <c r="SIT67" s="132"/>
      <c r="SIU67" s="132"/>
      <c r="SIV67" s="132"/>
      <c r="SIW67" s="132"/>
      <c r="SIX67" s="132"/>
      <c r="SIY67" s="132"/>
      <c r="SIZ67" s="132"/>
      <c r="SJA67" s="132"/>
      <c r="SJB67" s="132"/>
      <c r="SJC67" s="132"/>
      <c r="SJD67" s="132"/>
      <c r="SJE67" s="132"/>
      <c r="SJF67" s="132"/>
      <c r="SJG67" s="132"/>
      <c r="SJH67" s="132"/>
      <c r="SJI67" s="132"/>
      <c r="SJJ67" s="132"/>
      <c r="SJK67" s="132"/>
      <c r="SJL67" s="132"/>
      <c r="SJM67" s="132"/>
      <c r="SJN67" s="132"/>
      <c r="SJO67" s="132"/>
      <c r="SJP67" s="132"/>
      <c r="SJQ67" s="132"/>
      <c r="SJR67" s="132"/>
      <c r="SJS67" s="132"/>
      <c r="SJT67" s="132"/>
      <c r="SJU67" s="132"/>
      <c r="SJV67" s="132"/>
      <c r="SJW67" s="132"/>
      <c r="SJX67" s="132"/>
      <c r="SJY67" s="132"/>
      <c r="SJZ67" s="132"/>
      <c r="SKA67" s="132"/>
      <c r="SKB67" s="132"/>
      <c r="SKC67" s="132"/>
      <c r="SKD67" s="132"/>
      <c r="SKE67" s="132"/>
      <c r="SKF67" s="132"/>
      <c r="SKG67" s="132"/>
      <c r="SKH67" s="132"/>
      <c r="SKI67" s="132"/>
      <c r="SKJ67" s="132"/>
      <c r="SKK67" s="132"/>
      <c r="SKL67" s="132"/>
      <c r="SKM67" s="132"/>
      <c r="SKN67" s="132"/>
      <c r="SKO67" s="132"/>
      <c r="SKP67" s="132"/>
      <c r="SKQ67" s="132"/>
      <c r="SKR67" s="132"/>
      <c r="SKS67" s="132"/>
      <c r="SKT67" s="132"/>
      <c r="SKU67" s="132"/>
      <c r="SKV67" s="132"/>
      <c r="SKW67" s="132"/>
      <c r="SKX67" s="132"/>
      <c r="SKY67" s="132"/>
      <c r="SKZ67" s="132"/>
      <c r="SLA67" s="132"/>
      <c r="SLB67" s="132"/>
      <c r="SLC67" s="132"/>
      <c r="SLD67" s="132"/>
      <c r="SLE67" s="132"/>
      <c r="SLF67" s="132"/>
      <c r="SLG67" s="132"/>
      <c r="SLH67" s="132"/>
      <c r="SLI67" s="132"/>
      <c r="SLJ67" s="132"/>
      <c r="SLK67" s="132"/>
      <c r="SLL67" s="132"/>
      <c r="SLM67" s="132"/>
      <c r="SLN67" s="132"/>
      <c r="SLO67" s="132"/>
      <c r="SLP67" s="132"/>
      <c r="SLQ67" s="132"/>
      <c r="SLR67" s="132"/>
      <c r="SLS67" s="132"/>
      <c r="SLT67" s="132"/>
      <c r="SLU67" s="132"/>
      <c r="SLV67" s="132"/>
      <c r="SLW67" s="132"/>
      <c r="SLX67" s="132"/>
      <c r="SLY67" s="132"/>
      <c r="SLZ67" s="132"/>
      <c r="SMA67" s="132"/>
      <c r="SMB67" s="132"/>
      <c r="SMC67" s="132"/>
      <c r="SMD67" s="132"/>
      <c r="SME67" s="132"/>
      <c r="SMF67" s="132"/>
      <c r="SMG67" s="132"/>
      <c r="SMH67" s="132"/>
      <c r="SMI67" s="132"/>
      <c r="SMJ67" s="132"/>
      <c r="SMK67" s="132"/>
      <c r="SML67" s="132"/>
      <c r="SMM67" s="132"/>
      <c r="SMN67" s="132"/>
      <c r="SMO67" s="132"/>
      <c r="SMP67" s="132"/>
      <c r="SMQ67" s="132"/>
      <c r="SMR67" s="132"/>
      <c r="SMS67" s="132"/>
      <c r="SMT67" s="132"/>
      <c r="SMU67" s="132"/>
      <c r="SMV67" s="132"/>
      <c r="SMW67" s="132"/>
      <c r="SMX67" s="132"/>
      <c r="SMY67" s="132"/>
      <c r="SMZ67" s="132"/>
      <c r="SNA67" s="132"/>
      <c r="SNB67" s="132"/>
      <c r="SNC67" s="132"/>
      <c r="SND67" s="132"/>
      <c r="SNE67" s="132"/>
      <c r="SNF67" s="132"/>
      <c r="SNG67" s="132"/>
      <c r="SNH67" s="132"/>
      <c r="SNI67" s="132"/>
      <c r="SNJ67" s="132"/>
      <c r="SNK67" s="132"/>
      <c r="SNL67" s="132"/>
      <c r="SNM67" s="132"/>
      <c r="SNN67" s="132"/>
      <c r="SNO67" s="132"/>
      <c r="SNP67" s="132"/>
      <c r="SNQ67" s="132"/>
      <c r="SNR67" s="132"/>
      <c r="SNS67" s="132"/>
      <c r="SNT67" s="132"/>
      <c r="SNU67" s="132"/>
      <c r="SNV67" s="132"/>
      <c r="SNW67" s="132"/>
      <c r="SNX67" s="132"/>
      <c r="SNY67" s="132"/>
      <c r="SNZ67" s="132"/>
      <c r="SOA67" s="132"/>
      <c r="SOB67" s="132"/>
      <c r="SOC67" s="132"/>
      <c r="SOD67" s="132"/>
      <c r="SOE67" s="132"/>
      <c r="SOF67" s="132"/>
      <c r="SOG67" s="132"/>
      <c r="SOH67" s="132"/>
      <c r="SOI67" s="132"/>
      <c r="SOJ67" s="132"/>
      <c r="SOK67" s="132"/>
      <c r="SOL67" s="132"/>
      <c r="SOM67" s="132"/>
      <c r="SON67" s="132"/>
      <c r="SOO67" s="132"/>
      <c r="SOP67" s="132"/>
      <c r="SOQ67" s="132"/>
      <c r="SOR67" s="132"/>
      <c r="SOS67" s="132"/>
      <c r="SOT67" s="132"/>
      <c r="SOU67" s="132"/>
      <c r="SOV67" s="132"/>
      <c r="SOW67" s="132"/>
      <c r="SOX67" s="132"/>
      <c r="SOY67" s="132"/>
      <c r="SOZ67" s="132"/>
      <c r="SPA67" s="132"/>
      <c r="SPB67" s="132"/>
      <c r="SPC67" s="132"/>
      <c r="SPD67" s="132"/>
      <c r="SPE67" s="132"/>
      <c r="SPF67" s="132"/>
      <c r="SPG67" s="132"/>
      <c r="SPH67" s="132"/>
      <c r="SPI67" s="132"/>
      <c r="SPJ67" s="132"/>
      <c r="SPK67" s="132"/>
      <c r="SPL67" s="132"/>
      <c r="SPM67" s="132"/>
      <c r="SPN67" s="132"/>
      <c r="SPO67" s="132"/>
      <c r="SPP67" s="132"/>
      <c r="SPQ67" s="132"/>
      <c r="SPR67" s="132"/>
      <c r="SPS67" s="132"/>
      <c r="SPT67" s="132"/>
      <c r="SPU67" s="132"/>
      <c r="SPV67" s="132"/>
      <c r="SPW67" s="132"/>
      <c r="SPX67" s="132"/>
      <c r="SPY67" s="132"/>
      <c r="SPZ67" s="132"/>
      <c r="SQA67" s="132"/>
      <c r="SQB67" s="132"/>
      <c r="SQC67" s="132"/>
      <c r="SQD67" s="132"/>
      <c r="SQE67" s="132"/>
      <c r="SQF67" s="132"/>
      <c r="SQG67" s="132"/>
      <c r="SQH67" s="132"/>
      <c r="SQI67" s="132"/>
      <c r="SQJ67" s="132"/>
      <c r="SQK67" s="132"/>
      <c r="SQL67" s="132"/>
      <c r="SQM67" s="132"/>
      <c r="SQN67" s="132"/>
      <c r="SQO67" s="132"/>
      <c r="SQP67" s="132"/>
      <c r="SQQ67" s="132"/>
      <c r="SQR67" s="132"/>
      <c r="SQS67" s="132"/>
      <c r="SQT67" s="132"/>
      <c r="SQU67" s="132"/>
      <c r="SQV67" s="132"/>
      <c r="SQW67" s="132"/>
      <c r="SQX67" s="132"/>
      <c r="SQY67" s="132"/>
      <c r="SQZ67" s="132"/>
      <c r="SRA67" s="132"/>
      <c r="SRB67" s="132"/>
      <c r="SRC67" s="132"/>
      <c r="SRD67" s="132"/>
      <c r="SRE67" s="132"/>
      <c r="SRF67" s="132"/>
      <c r="SRG67" s="132"/>
      <c r="SRH67" s="132"/>
      <c r="SRI67" s="132"/>
      <c r="SRJ67" s="132"/>
      <c r="SRK67" s="132"/>
      <c r="SRL67" s="132"/>
      <c r="SRM67" s="132"/>
      <c r="SRN67" s="132"/>
      <c r="SRO67" s="132"/>
      <c r="SRP67" s="132"/>
      <c r="SRQ67" s="132"/>
      <c r="SRR67" s="132"/>
      <c r="SRS67" s="132"/>
      <c r="SRT67" s="132"/>
      <c r="SRU67" s="132"/>
      <c r="SRV67" s="132"/>
      <c r="SRW67" s="132"/>
      <c r="SRX67" s="132"/>
      <c r="SRY67" s="132"/>
      <c r="SRZ67" s="132"/>
      <c r="SSA67" s="132"/>
      <c r="SSB67" s="132"/>
      <c r="SSC67" s="132"/>
      <c r="SSD67" s="132"/>
      <c r="SSE67" s="132"/>
      <c r="SSF67" s="132"/>
      <c r="SSG67" s="132"/>
      <c r="SSH67" s="132"/>
      <c r="SSI67" s="132"/>
      <c r="SSJ67" s="132"/>
      <c r="SSK67" s="132"/>
      <c r="SSL67" s="132"/>
      <c r="SSM67" s="132"/>
      <c r="SSN67" s="132"/>
      <c r="SSO67" s="132"/>
      <c r="SSP67" s="132"/>
      <c r="SSQ67" s="132"/>
      <c r="SSR67" s="132"/>
      <c r="SSS67" s="132"/>
      <c r="SST67" s="132"/>
      <c r="SSU67" s="132"/>
      <c r="SSV67" s="132"/>
      <c r="SSW67" s="132"/>
      <c r="SSX67" s="132"/>
      <c r="SSY67" s="132"/>
      <c r="SSZ67" s="132"/>
      <c r="STA67" s="132"/>
      <c r="STB67" s="132"/>
      <c r="STC67" s="132"/>
      <c r="STD67" s="132"/>
      <c r="STE67" s="132"/>
      <c r="STF67" s="132"/>
      <c r="STG67" s="132"/>
      <c r="STH67" s="132"/>
      <c r="STI67" s="132"/>
      <c r="STJ67" s="132"/>
      <c r="STK67" s="132"/>
      <c r="STL67" s="132"/>
      <c r="STM67" s="132"/>
      <c r="STN67" s="132"/>
      <c r="STO67" s="132"/>
      <c r="STP67" s="132"/>
      <c r="STQ67" s="132"/>
      <c r="STR67" s="132"/>
      <c r="STS67" s="132"/>
      <c r="STT67" s="132"/>
      <c r="STU67" s="132"/>
      <c r="STV67" s="132"/>
      <c r="STW67" s="132"/>
      <c r="STX67" s="132"/>
      <c r="STY67" s="132"/>
      <c r="STZ67" s="132"/>
      <c r="SUA67" s="132"/>
      <c r="SUB67" s="132"/>
      <c r="SUC67" s="132"/>
      <c r="SUD67" s="132"/>
      <c r="SUE67" s="132"/>
      <c r="SUF67" s="132"/>
      <c r="SUG67" s="132"/>
      <c r="SUH67" s="132"/>
      <c r="SUI67" s="132"/>
      <c r="SUJ67" s="132"/>
      <c r="SUK67" s="132"/>
      <c r="SUL67" s="132"/>
      <c r="SUM67" s="132"/>
      <c r="SUN67" s="132"/>
      <c r="SUO67" s="132"/>
      <c r="SUP67" s="132"/>
      <c r="SUQ67" s="132"/>
      <c r="SUR67" s="132"/>
      <c r="SUS67" s="132"/>
      <c r="SUT67" s="132"/>
      <c r="SUU67" s="132"/>
      <c r="SUV67" s="132"/>
      <c r="SUW67" s="132"/>
      <c r="SUX67" s="132"/>
      <c r="SUY67" s="132"/>
      <c r="SUZ67" s="132"/>
      <c r="SVA67" s="132"/>
      <c r="SVB67" s="132"/>
      <c r="SVC67" s="132"/>
      <c r="SVD67" s="132"/>
      <c r="SVE67" s="132"/>
      <c r="SVF67" s="132"/>
      <c r="SVG67" s="132"/>
      <c r="SVH67" s="132"/>
      <c r="SVI67" s="132"/>
      <c r="SVJ67" s="132"/>
      <c r="SVK67" s="132"/>
      <c r="SVL67" s="132"/>
      <c r="SVM67" s="132"/>
      <c r="SVN67" s="132"/>
      <c r="SVO67" s="132"/>
      <c r="SVP67" s="132"/>
      <c r="SVQ67" s="132"/>
      <c r="SVR67" s="132"/>
      <c r="SVS67" s="132"/>
      <c r="SVT67" s="132"/>
      <c r="SVU67" s="132"/>
      <c r="SVV67" s="132"/>
      <c r="SVW67" s="132"/>
      <c r="SVX67" s="132"/>
      <c r="SVY67" s="132"/>
      <c r="SVZ67" s="132"/>
      <c r="SWA67" s="132"/>
      <c r="SWB67" s="132"/>
      <c r="SWC67" s="132"/>
      <c r="SWD67" s="132"/>
      <c r="SWE67" s="132"/>
      <c r="SWF67" s="132"/>
      <c r="SWG67" s="132"/>
      <c r="SWH67" s="132"/>
      <c r="SWI67" s="132"/>
      <c r="SWJ67" s="132"/>
      <c r="SWK67" s="132"/>
      <c r="SWL67" s="132"/>
      <c r="SWM67" s="132"/>
      <c r="SWN67" s="132"/>
      <c r="SWO67" s="132"/>
      <c r="SWP67" s="132"/>
      <c r="SWQ67" s="132"/>
      <c r="SWR67" s="132"/>
      <c r="SWS67" s="132"/>
      <c r="SWT67" s="132"/>
      <c r="SWU67" s="132"/>
      <c r="SWV67" s="132"/>
      <c r="SWW67" s="132"/>
      <c r="SWX67" s="132"/>
      <c r="SWY67" s="132"/>
      <c r="SWZ67" s="132"/>
      <c r="SXA67" s="132"/>
      <c r="SXB67" s="132"/>
      <c r="SXC67" s="132"/>
      <c r="SXD67" s="132"/>
      <c r="SXE67" s="132"/>
      <c r="SXF67" s="132"/>
      <c r="SXG67" s="132"/>
      <c r="SXH67" s="132"/>
      <c r="SXI67" s="132"/>
      <c r="SXJ67" s="132"/>
      <c r="SXK67" s="132"/>
      <c r="SXL67" s="132"/>
      <c r="SXM67" s="132"/>
      <c r="SXN67" s="132"/>
      <c r="SXO67" s="132"/>
      <c r="SXP67" s="132"/>
      <c r="SXQ67" s="132"/>
      <c r="SXR67" s="132"/>
      <c r="SXS67" s="132"/>
      <c r="SXT67" s="132"/>
      <c r="SXU67" s="132"/>
      <c r="SXV67" s="132"/>
      <c r="SXW67" s="132"/>
      <c r="SXX67" s="132"/>
      <c r="SXY67" s="132"/>
      <c r="SXZ67" s="132"/>
      <c r="SYA67" s="132"/>
      <c r="SYB67" s="132"/>
      <c r="SYC67" s="132"/>
      <c r="SYD67" s="132"/>
      <c r="SYE67" s="132"/>
      <c r="SYF67" s="132"/>
      <c r="SYG67" s="132"/>
      <c r="SYH67" s="132"/>
      <c r="SYI67" s="132"/>
      <c r="SYJ67" s="132"/>
      <c r="SYK67" s="132"/>
      <c r="SYL67" s="132"/>
      <c r="SYM67" s="132"/>
      <c r="SYN67" s="132"/>
      <c r="SYO67" s="132"/>
      <c r="SYP67" s="132"/>
      <c r="SYQ67" s="132"/>
      <c r="SYR67" s="132"/>
      <c r="SYS67" s="132"/>
      <c r="SYT67" s="132"/>
      <c r="SYU67" s="132"/>
      <c r="SYV67" s="132"/>
      <c r="SYW67" s="132"/>
      <c r="SYX67" s="132"/>
      <c r="SYY67" s="132"/>
      <c r="SYZ67" s="132"/>
      <c r="SZA67" s="132"/>
      <c r="SZB67" s="132"/>
      <c r="SZC67" s="132"/>
      <c r="SZD67" s="132"/>
      <c r="SZE67" s="132"/>
      <c r="SZF67" s="132"/>
      <c r="SZG67" s="132"/>
      <c r="SZH67" s="132"/>
      <c r="SZI67" s="132"/>
      <c r="SZJ67" s="132"/>
      <c r="SZK67" s="132"/>
      <c r="SZL67" s="132"/>
      <c r="SZM67" s="132"/>
      <c r="SZN67" s="132"/>
      <c r="SZO67" s="132"/>
      <c r="SZP67" s="132"/>
      <c r="SZQ67" s="132"/>
      <c r="SZR67" s="132"/>
      <c r="SZS67" s="132"/>
      <c r="SZT67" s="132"/>
      <c r="SZU67" s="132"/>
      <c r="SZV67" s="132"/>
      <c r="SZW67" s="132"/>
      <c r="SZX67" s="132"/>
      <c r="SZY67" s="132"/>
      <c r="SZZ67" s="132"/>
      <c r="TAA67" s="132"/>
      <c r="TAB67" s="132"/>
      <c r="TAC67" s="132"/>
      <c r="TAD67" s="132"/>
      <c r="TAE67" s="132"/>
      <c r="TAF67" s="132"/>
      <c r="TAG67" s="132"/>
      <c r="TAH67" s="132"/>
      <c r="TAI67" s="132"/>
      <c r="TAJ67" s="132"/>
      <c r="TAK67" s="132"/>
      <c r="TAL67" s="132"/>
      <c r="TAM67" s="132"/>
      <c r="TAN67" s="132"/>
      <c r="TAO67" s="132"/>
      <c r="TAP67" s="132"/>
      <c r="TAQ67" s="132"/>
      <c r="TAR67" s="132"/>
      <c r="TAS67" s="132"/>
      <c r="TAT67" s="132"/>
      <c r="TAU67" s="132"/>
      <c r="TAV67" s="132"/>
      <c r="TAW67" s="132"/>
      <c r="TAX67" s="132"/>
      <c r="TAY67" s="132"/>
      <c r="TAZ67" s="132"/>
      <c r="TBA67" s="132"/>
      <c r="TBB67" s="132"/>
      <c r="TBC67" s="132"/>
      <c r="TBD67" s="132"/>
      <c r="TBE67" s="132"/>
      <c r="TBF67" s="132"/>
      <c r="TBG67" s="132"/>
      <c r="TBH67" s="132"/>
      <c r="TBI67" s="132"/>
      <c r="TBJ67" s="132"/>
      <c r="TBK67" s="132"/>
      <c r="TBL67" s="132"/>
      <c r="TBM67" s="132"/>
      <c r="TBN67" s="132"/>
      <c r="TBO67" s="132"/>
      <c r="TBP67" s="132"/>
      <c r="TBQ67" s="132"/>
      <c r="TBR67" s="132"/>
      <c r="TBS67" s="132"/>
      <c r="TBT67" s="132"/>
      <c r="TBU67" s="132"/>
      <c r="TBV67" s="132"/>
      <c r="TBW67" s="132"/>
      <c r="TBX67" s="132"/>
      <c r="TBY67" s="132"/>
      <c r="TBZ67" s="132"/>
      <c r="TCA67" s="132"/>
      <c r="TCB67" s="132"/>
      <c r="TCC67" s="132"/>
      <c r="TCD67" s="132"/>
      <c r="TCE67" s="132"/>
      <c r="TCF67" s="132"/>
      <c r="TCG67" s="132"/>
      <c r="TCH67" s="132"/>
      <c r="TCI67" s="132"/>
      <c r="TCJ67" s="132"/>
      <c r="TCK67" s="132"/>
      <c r="TCL67" s="132"/>
      <c r="TCM67" s="132"/>
      <c r="TCN67" s="132"/>
      <c r="TCO67" s="132"/>
      <c r="TCP67" s="132"/>
      <c r="TCQ67" s="132"/>
      <c r="TCR67" s="132"/>
      <c r="TCS67" s="132"/>
      <c r="TCT67" s="132"/>
      <c r="TCU67" s="132"/>
      <c r="TCV67" s="132"/>
      <c r="TCW67" s="132"/>
      <c r="TCX67" s="132"/>
      <c r="TCY67" s="132"/>
      <c r="TCZ67" s="132"/>
      <c r="TDA67" s="132"/>
      <c r="TDB67" s="132"/>
      <c r="TDC67" s="132"/>
      <c r="TDD67" s="132"/>
      <c r="TDE67" s="132"/>
      <c r="TDF67" s="132"/>
      <c r="TDG67" s="132"/>
      <c r="TDH67" s="132"/>
      <c r="TDI67" s="132"/>
      <c r="TDJ67" s="132"/>
      <c r="TDK67" s="132"/>
      <c r="TDL67" s="132"/>
      <c r="TDM67" s="132"/>
      <c r="TDN67" s="132"/>
      <c r="TDO67" s="132"/>
      <c r="TDP67" s="132"/>
      <c r="TDQ67" s="132"/>
      <c r="TDR67" s="132"/>
      <c r="TDS67" s="132"/>
      <c r="TDT67" s="132"/>
      <c r="TDU67" s="132"/>
      <c r="TDV67" s="132"/>
      <c r="TDW67" s="132"/>
      <c r="TDX67" s="132"/>
      <c r="TDY67" s="132"/>
      <c r="TDZ67" s="132"/>
      <c r="TEA67" s="132"/>
      <c r="TEB67" s="132"/>
      <c r="TEC67" s="132"/>
      <c r="TED67" s="132"/>
      <c r="TEE67" s="132"/>
      <c r="TEF67" s="132"/>
      <c r="TEG67" s="132"/>
      <c r="TEH67" s="132"/>
      <c r="TEI67" s="132"/>
      <c r="TEJ67" s="132"/>
      <c r="TEK67" s="132"/>
      <c r="TEL67" s="132"/>
      <c r="TEM67" s="132"/>
      <c r="TEN67" s="132"/>
      <c r="TEO67" s="132"/>
      <c r="TEP67" s="132"/>
      <c r="TEQ67" s="132"/>
      <c r="TER67" s="132"/>
      <c r="TES67" s="132"/>
      <c r="TET67" s="132"/>
      <c r="TEU67" s="132"/>
      <c r="TEV67" s="132"/>
      <c r="TEW67" s="132"/>
      <c r="TEX67" s="132"/>
      <c r="TEY67" s="132"/>
      <c r="TEZ67" s="132"/>
      <c r="TFA67" s="132"/>
      <c r="TFB67" s="132"/>
      <c r="TFC67" s="132"/>
      <c r="TFD67" s="132"/>
      <c r="TFE67" s="132"/>
      <c r="TFF67" s="132"/>
      <c r="TFG67" s="132"/>
      <c r="TFH67" s="132"/>
      <c r="TFI67" s="132"/>
      <c r="TFJ67" s="132"/>
      <c r="TFK67" s="132"/>
      <c r="TFL67" s="132"/>
      <c r="TFM67" s="132"/>
      <c r="TFN67" s="132"/>
      <c r="TFO67" s="132"/>
      <c r="TFP67" s="132"/>
      <c r="TFQ67" s="132"/>
      <c r="TFR67" s="132"/>
      <c r="TFS67" s="132"/>
      <c r="TFT67" s="132"/>
      <c r="TFU67" s="132"/>
      <c r="TFV67" s="132"/>
      <c r="TFW67" s="132"/>
      <c r="TFX67" s="132"/>
      <c r="TFY67" s="132"/>
      <c r="TFZ67" s="132"/>
      <c r="TGA67" s="132"/>
      <c r="TGB67" s="132"/>
      <c r="TGC67" s="132"/>
      <c r="TGD67" s="132"/>
      <c r="TGE67" s="132"/>
      <c r="TGF67" s="132"/>
      <c r="TGG67" s="132"/>
      <c r="TGH67" s="132"/>
      <c r="TGI67" s="132"/>
      <c r="TGJ67" s="132"/>
      <c r="TGK67" s="132"/>
      <c r="TGL67" s="132"/>
      <c r="TGM67" s="132"/>
      <c r="TGN67" s="132"/>
      <c r="TGO67" s="132"/>
      <c r="TGP67" s="132"/>
      <c r="TGQ67" s="132"/>
      <c r="TGR67" s="132"/>
      <c r="TGS67" s="132"/>
      <c r="TGT67" s="132"/>
      <c r="TGU67" s="132"/>
      <c r="TGV67" s="132"/>
      <c r="TGW67" s="132"/>
      <c r="TGX67" s="132"/>
      <c r="TGY67" s="132"/>
      <c r="TGZ67" s="132"/>
      <c r="THA67" s="132"/>
      <c r="THB67" s="132"/>
      <c r="THC67" s="132"/>
      <c r="THD67" s="132"/>
      <c r="THE67" s="132"/>
      <c r="THF67" s="132"/>
      <c r="THG67" s="132"/>
      <c r="THH67" s="132"/>
      <c r="THI67" s="132"/>
      <c r="THJ67" s="132"/>
      <c r="THK67" s="132"/>
      <c r="THL67" s="132"/>
      <c r="THM67" s="132"/>
      <c r="THN67" s="132"/>
      <c r="THO67" s="132"/>
      <c r="THP67" s="132"/>
      <c r="THQ67" s="132"/>
      <c r="THR67" s="132"/>
      <c r="THS67" s="132"/>
      <c r="THT67" s="132"/>
      <c r="THU67" s="132"/>
      <c r="THV67" s="132"/>
      <c r="THW67" s="132"/>
      <c r="THX67" s="132"/>
      <c r="THY67" s="132"/>
      <c r="THZ67" s="132"/>
      <c r="TIA67" s="132"/>
      <c r="TIB67" s="132"/>
      <c r="TIC67" s="132"/>
      <c r="TID67" s="132"/>
      <c r="TIE67" s="132"/>
      <c r="TIF67" s="132"/>
      <c r="TIG67" s="132"/>
      <c r="TIH67" s="132"/>
      <c r="TII67" s="132"/>
      <c r="TIJ67" s="132"/>
      <c r="TIK67" s="132"/>
      <c r="TIL67" s="132"/>
      <c r="TIM67" s="132"/>
      <c r="TIN67" s="132"/>
      <c r="TIO67" s="132"/>
      <c r="TIP67" s="132"/>
      <c r="TIQ67" s="132"/>
      <c r="TIR67" s="132"/>
      <c r="TIS67" s="132"/>
      <c r="TIT67" s="132"/>
      <c r="TIU67" s="132"/>
      <c r="TIV67" s="132"/>
      <c r="TIW67" s="132"/>
      <c r="TIX67" s="132"/>
      <c r="TIY67" s="132"/>
      <c r="TIZ67" s="132"/>
      <c r="TJA67" s="132"/>
      <c r="TJB67" s="132"/>
      <c r="TJC67" s="132"/>
      <c r="TJD67" s="132"/>
      <c r="TJE67" s="132"/>
      <c r="TJF67" s="132"/>
      <c r="TJG67" s="132"/>
      <c r="TJH67" s="132"/>
      <c r="TJI67" s="132"/>
      <c r="TJJ67" s="132"/>
      <c r="TJK67" s="132"/>
      <c r="TJL67" s="132"/>
      <c r="TJM67" s="132"/>
      <c r="TJN67" s="132"/>
      <c r="TJO67" s="132"/>
      <c r="TJP67" s="132"/>
      <c r="TJQ67" s="132"/>
      <c r="TJR67" s="132"/>
      <c r="TJS67" s="132"/>
      <c r="TJT67" s="132"/>
      <c r="TJU67" s="132"/>
      <c r="TJV67" s="132"/>
      <c r="TJW67" s="132"/>
      <c r="TJX67" s="132"/>
      <c r="TJY67" s="132"/>
      <c r="TJZ67" s="132"/>
      <c r="TKA67" s="132"/>
      <c r="TKB67" s="132"/>
      <c r="TKC67" s="132"/>
      <c r="TKD67" s="132"/>
      <c r="TKE67" s="132"/>
      <c r="TKF67" s="132"/>
      <c r="TKG67" s="132"/>
      <c r="TKH67" s="132"/>
      <c r="TKI67" s="132"/>
      <c r="TKJ67" s="132"/>
      <c r="TKK67" s="132"/>
      <c r="TKL67" s="132"/>
      <c r="TKM67" s="132"/>
      <c r="TKN67" s="132"/>
      <c r="TKO67" s="132"/>
      <c r="TKP67" s="132"/>
      <c r="TKQ67" s="132"/>
      <c r="TKR67" s="132"/>
      <c r="TKS67" s="132"/>
      <c r="TKT67" s="132"/>
      <c r="TKU67" s="132"/>
      <c r="TKV67" s="132"/>
      <c r="TKW67" s="132"/>
      <c r="TKX67" s="132"/>
      <c r="TKY67" s="132"/>
      <c r="TKZ67" s="132"/>
      <c r="TLA67" s="132"/>
      <c r="TLB67" s="132"/>
      <c r="TLC67" s="132"/>
      <c r="TLD67" s="132"/>
      <c r="TLE67" s="132"/>
      <c r="TLF67" s="132"/>
      <c r="TLG67" s="132"/>
      <c r="TLH67" s="132"/>
      <c r="TLI67" s="132"/>
      <c r="TLJ67" s="132"/>
      <c r="TLK67" s="132"/>
      <c r="TLL67" s="132"/>
      <c r="TLM67" s="132"/>
      <c r="TLN67" s="132"/>
      <c r="TLO67" s="132"/>
      <c r="TLP67" s="132"/>
      <c r="TLQ67" s="132"/>
      <c r="TLR67" s="132"/>
      <c r="TLS67" s="132"/>
      <c r="TLT67" s="132"/>
      <c r="TLU67" s="132"/>
      <c r="TLV67" s="132"/>
      <c r="TLW67" s="132"/>
      <c r="TLX67" s="132"/>
      <c r="TLY67" s="132"/>
      <c r="TLZ67" s="132"/>
      <c r="TMA67" s="132"/>
      <c r="TMB67" s="132"/>
      <c r="TMC67" s="132"/>
      <c r="TMD67" s="132"/>
      <c r="TME67" s="132"/>
      <c r="TMF67" s="132"/>
      <c r="TMG67" s="132"/>
      <c r="TMH67" s="132"/>
      <c r="TMI67" s="132"/>
      <c r="TMJ67" s="132"/>
      <c r="TMK67" s="132"/>
      <c r="TML67" s="132"/>
      <c r="TMM67" s="132"/>
      <c r="TMN67" s="132"/>
      <c r="TMO67" s="132"/>
      <c r="TMP67" s="132"/>
      <c r="TMQ67" s="132"/>
      <c r="TMR67" s="132"/>
      <c r="TMS67" s="132"/>
      <c r="TMT67" s="132"/>
      <c r="TMU67" s="132"/>
      <c r="TMV67" s="132"/>
      <c r="TMW67" s="132"/>
      <c r="TMX67" s="132"/>
      <c r="TMY67" s="132"/>
      <c r="TMZ67" s="132"/>
      <c r="TNA67" s="132"/>
      <c r="TNB67" s="132"/>
      <c r="TNC67" s="132"/>
      <c r="TND67" s="132"/>
      <c r="TNE67" s="132"/>
      <c r="TNF67" s="132"/>
      <c r="TNG67" s="132"/>
      <c r="TNH67" s="132"/>
      <c r="TNI67" s="132"/>
      <c r="TNJ67" s="132"/>
      <c r="TNK67" s="132"/>
      <c r="TNL67" s="132"/>
      <c r="TNM67" s="132"/>
      <c r="TNN67" s="132"/>
      <c r="TNO67" s="132"/>
      <c r="TNP67" s="132"/>
      <c r="TNQ67" s="132"/>
      <c r="TNR67" s="132"/>
      <c r="TNS67" s="132"/>
      <c r="TNT67" s="132"/>
      <c r="TNU67" s="132"/>
      <c r="TNV67" s="132"/>
      <c r="TNW67" s="132"/>
      <c r="TNX67" s="132"/>
      <c r="TNY67" s="132"/>
      <c r="TNZ67" s="132"/>
      <c r="TOA67" s="132"/>
      <c r="TOB67" s="132"/>
      <c r="TOC67" s="132"/>
      <c r="TOD67" s="132"/>
      <c r="TOE67" s="132"/>
      <c r="TOF67" s="132"/>
      <c r="TOG67" s="132"/>
      <c r="TOH67" s="132"/>
      <c r="TOI67" s="132"/>
      <c r="TOJ67" s="132"/>
      <c r="TOK67" s="132"/>
      <c r="TOL67" s="132"/>
      <c r="TOM67" s="132"/>
      <c r="TON67" s="132"/>
      <c r="TOO67" s="132"/>
      <c r="TOP67" s="132"/>
      <c r="TOQ67" s="132"/>
      <c r="TOR67" s="132"/>
      <c r="TOS67" s="132"/>
      <c r="TOT67" s="132"/>
      <c r="TOU67" s="132"/>
      <c r="TOV67" s="132"/>
      <c r="TOW67" s="132"/>
      <c r="TOX67" s="132"/>
      <c r="TOY67" s="132"/>
      <c r="TOZ67" s="132"/>
      <c r="TPA67" s="132"/>
      <c r="TPB67" s="132"/>
      <c r="TPC67" s="132"/>
      <c r="TPD67" s="132"/>
      <c r="TPE67" s="132"/>
      <c r="TPF67" s="132"/>
      <c r="TPG67" s="132"/>
      <c r="TPH67" s="132"/>
      <c r="TPI67" s="132"/>
      <c r="TPJ67" s="132"/>
      <c r="TPK67" s="132"/>
      <c r="TPL67" s="132"/>
      <c r="TPM67" s="132"/>
      <c r="TPN67" s="132"/>
      <c r="TPO67" s="132"/>
      <c r="TPP67" s="132"/>
      <c r="TPQ67" s="132"/>
      <c r="TPR67" s="132"/>
      <c r="TPS67" s="132"/>
      <c r="TPT67" s="132"/>
      <c r="TPU67" s="132"/>
      <c r="TPV67" s="132"/>
      <c r="TPW67" s="132"/>
      <c r="TPX67" s="132"/>
      <c r="TPY67" s="132"/>
      <c r="TPZ67" s="132"/>
      <c r="TQA67" s="132"/>
      <c r="TQB67" s="132"/>
      <c r="TQC67" s="132"/>
      <c r="TQD67" s="132"/>
      <c r="TQE67" s="132"/>
      <c r="TQF67" s="132"/>
      <c r="TQG67" s="132"/>
      <c r="TQH67" s="132"/>
      <c r="TQI67" s="132"/>
      <c r="TQJ67" s="132"/>
      <c r="TQK67" s="132"/>
      <c r="TQL67" s="132"/>
      <c r="TQM67" s="132"/>
      <c r="TQN67" s="132"/>
      <c r="TQO67" s="132"/>
      <c r="TQP67" s="132"/>
      <c r="TQQ67" s="132"/>
      <c r="TQR67" s="132"/>
      <c r="TQS67" s="132"/>
      <c r="TQT67" s="132"/>
      <c r="TQU67" s="132"/>
      <c r="TQV67" s="132"/>
      <c r="TQW67" s="132"/>
      <c r="TQX67" s="132"/>
      <c r="TQY67" s="132"/>
      <c r="TQZ67" s="132"/>
      <c r="TRA67" s="132"/>
      <c r="TRB67" s="132"/>
      <c r="TRC67" s="132"/>
      <c r="TRD67" s="132"/>
      <c r="TRE67" s="132"/>
      <c r="TRF67" s="132"/>
      <c r="TRG67" s="132"/>
      <c r="TRH67" s="132"/>
      <c r="TRI67" s="132"/>
      <c r="TRJ67" s="132"/>
      <c r="TRK67" s="132"/>
      <c r="TRL67" s="132"/>
      <c r="TRM67" s="132"/>
      <c r="TRN67" s="132"/>
      <c r="TRO67" s="132"/>
      <c r="TRP67" s="132"/>
      <c r="TRQ67" s="132"/>
      <c r="TRR67" s="132"/>
      <c r="TRS67" s="132"/>
      <c r="TRT67" s="132"/>
      <c r="TRU67" s="132"/>
      <c r="TRV67" s="132"/>
      <c r="TRW67" s="132"/>
      <c r="TRX67" s="132"/>
      <c r="TRY67" s="132"/>
      <c r="TRZ67" s="132"/>
      <c r="TSA67" s="132"/>
      <c r="TSB67" s="132"/>
      <c r="TSC67" s="132"/>
      <c r="TSD67" s="132"/>
      <c r="TSE67" s="132"/>
      <c r="TSF67" s="132"/>
      <c r="TSG67" s="132"/>
      <c r="TSH67" s="132"/>
      <c r="TSI67" s="132"/>
      <c r="TSJ67" s="132"/>
      <c r="TSK67" s="132"/>
      <c r="TSL67" s="132"/>
      <c r="TSM67" s="132"/>
      <c r="TSN67" s="132"/>
      <c r="TSO67" s="132"/>
      <c r="TSP67" s="132"/>
      <c r="TSQ67" s="132"/>
      <c r="TSR67" s="132"/>
      <c r="TSS67" s="132"/>
      <c r="TST67" s="132"/>
      <c r="TSU67" s="132"/>
      <c r="TSV67" s="132"/>
      <c r="TSW67" s="132"/>
      <c r="TSX67" s="132"/>
      <c r="TSY67" s="132"/>
      <c r="TSZ67" s="132"/>
      <c r="TTA67" s="132"/>
      <c r="TTB67" s="132"/>
      <c r="TTC67" s="132"/>
      <c r="TTD67" s="132"/>
      <c r="TTE67" s="132"/>
      <c r="TTF67" s="132"/>
      <c r="TTG67" s="132"/>
      <c r="TTH67" s="132"/>
      <c r="TTI67" s="132"/>
      <c r="TTJ67" s="132"/>
      <c r="TTK67" s="132"/>
      <c r="TTL67" s="132"/>
      <c r="TTM67" s="132"/>
      <c r="TTN67" s="132"/>
      <c r="TTO67" s="132"/>
      <c r="TTP67" s="132"/>
      <c r="TTQ67" s="132"/>
      <c r="TTR67" s="132"/>
      <c r="TTS67" s="132"/>
      <c r="TTT67" s="132"/>
      <c r="TTU67" s="132"/>
      <c r="TTV67" s="132"/>
      <c r="TTW67" s="132"/>
      <c r="TTX67" s="132"/>
      <c r="TTY67" s="132"/>
      <c r="TTZ67" s="132"/>
      <c r="TUA67" s="132"/>
      <c r="TUB67" s="132"/>
      <c r="TUC67" s="132"/>
      <c r="TUD67" s="132"/>
      <c r="TUE67" s="132"/>
      <c r="TUF67" s="132"/>
      <c r="TUG67" s="132"/>
      <c r="TUH67" s="132"/>
      <c r="TUI67" s="132"/>
      <c r="TUJ67" s="132"/>
      <c r="TUK67" s="132"/>
      <c r="TUL67" s="132"/>
      <c r="TUM67" s="132"/>
      <c r="TUN67" s="132"/>
      <c r="TUO67" s="132"/>
      <c r="TUP67" s="132"/>
      <c r="TUQ67" s="132"/>
      <c r="TUR67" s="132"/>
      <c r="TUS67" s="132"/>
      <c r="TUT67" s="132"/>
      <c r="TUU67" s="132"/>
      <c r="TUV67" s="132"/>
      <c r="TUW67" s="132"/>
      <c r="TUX67" s="132"/>
      <c r="TUY67" s="132"/>
      <c r="TUZ67" s="132"/>
      <c r="TVA67" s="132"/>
      <c r="TVB67" s="132"/>
      <c r="TVC67" s="132"/>
      <c r="TVD67" s="132"/>
      <c r="TVE67" s="132"/>
      <c r="TVF67" s="132"/>
      <c r="TVG67" s="132"/>
      <c r="TVH67" s="132"/>
      <c r="TVI67" s="132"/>
      <c r="TVJ67" s="132"/>
      <c r="TVK67" s="132"/>
      <c r="TVL67" s="132"/>
      <c r="TVM67" s="132"/>
      <c r="TVN67" s="132"/>
      <c r="TVO67" s="132"/>
      <c r="TVP67" s="132"/>
      <c r="TVQ67" s="132"/>
      <c r="TVR67" s="132"/>
      <c r="TVS67" s="132"/>
      <c r="TVT67" s="132"/>
      <c r="TVU67" s="132"/>
      <c r="TVV67" s="132"/>
      <c r="TVW67" s="132"/>
      <c r="TVX67" s="132"/>
      <c r="TVY67" s="132"/>
      <c r="TVZ67" s="132"/>
      <c r="TWA67" s="132"/>
      <c r="TWB67" s="132"/>
      <c r="TWC67" s="132"/>
      <c r="TWD67" s="132"/>
      <c r="TWE67" s="132"/>
      <c r="TWF67" s="132"/>
      <c r="TWG67" s="132"/>
      <c r="TWH67" s="132"/>
      <c r="TWI67" s="132"/>
      <c r="TWJ67" s="132"/>
      <c r="TWK67" s="132"/>
      <c r="TWL67" s="132"/>
      <c r="TWM67" s="132"/>
      <c r="TWN67" s="132"/>
      <c r="TWO67" s="132"/>
      <c r="TWP67" s="132"/>
      <c r="TWQ67" s="132"/>
      <c r="TWR67" s="132"/>
      <c r="TWS67" s="132"/>
      <c r="TWT67" s="132"/>
      <c r="TWU67" s="132"/>
      <c r="TWV67" s="132"/>
      <c r="TWW67" s="132"/>
      <c r="TWX67" s="132"/>
      <c r="TWY67" s="132"/>
      <c r="TWZ67" s="132"/>
      <c r="TXA67" s="132"/>
      <c r="TXB67" s="132"/>
      <c r="TXC67" s="132"/>
      <c r="TXD67" s="132"/>
      <c r="TXE67" s="132"/>
      <c r="TXF67" s="132"/>
      <c r="TXG67" s="132"/>
      <c r="TXH67" s="132"/>
      <c r="TXI67" s="132"/>
      <c r="TXJ67" s="132"/>
      <c r="TXK67" s="132"/>
      <c r="TXL67" s="132"/>
      <c r="TXM67" s="132"/>
      <c r="TXN67" s="132"/>
      <c r="TXO67" s="132"/>
      <c r="TXP67" s="132"/>
      <c r="TXQ67" s="132"/>
      <c r="TXR67" s="132"/>
      <c r="TXS67" s="132"/>
      <c r="TXT67" s="132"/>
      <c r="TXU67" s="132"/>
      <c r="TXV67" s="132"/>
      <c r="TXW67" s="132"/>
      <c r="TXX67" s="132"/>
      <c r="TXY67" s="132"/>
      <c r="TXZ67" s="132"/>
      <c r="TYA67" s="132"/>
      <c r="TYB67" s="132"/>
      <c r="TYC67" s="132"/>
      <c r="TYD67" s="132"/>
      <c r="TYE67" s="132"/>
      <c r="TYF67" s="132"/>
      <c r="TYG67" s="132"/>
      <c r="TYH67" s="132"/>
      <c r="TYI67" s="132"/>
      <c r="TYJ67" s="132"/>
      <c r="TYK67" s="132"/>
      <c r="TYL67" s="132"/>
      <c r="TYM67" s="132"/>
      <c r="TYN67" s="132"/>
      <c r="TYO67" s="132"/>
      <c r="TYP67" s="132"/>
      <c r="TYQ67" s="132"/>
      <c r="TYR67" s="132"/>
      <c r="TYS67" s="132"/>
      <c r="TYT67" s="132"/>
      <c r="TYU67" s="132"/>
      <c r="TYV67" s="132"/>
      <c r="TYW67" s="132"/>
      <c r="TYX67" s="132"/>
      <c r="TYY67" s="132"/>
      <c r="TYZ67" s="132"/>
      <c r="TZA67" s="132"/>
      <c r="TZB67" s="132"/>
      <c r="TZC67" s="132"/>
      <c r="TZD67" s="132"/>
      <c r="TZE67" s="132"/>
      <c r="TZF67" s="132"/>
      <c r="TZG67" s="132"/>
      <c r="TZH67" s="132"/>
      <c r="TZI67" s="132"/>
      <c r="TZJ67" s="132"/>
      <c r="TZK67" s="132"/>
      <c r="TZL67" s="132"/>
      <c r="TZM67" s="132"/>
      <c r="TZN67" s="132"/>
      <c r="TZO67" s="132"/>
      <c r="TZP67" s="132"/>
      <c r="TZQ67" s="132"/>
      <c r="TZR67" s="132"/>
      <c r="TZS67" s="132"/>
      <c r="TZT67" s="132"/>
      <c r="TZU67" s="132"/>
      <c r="TZV67" s="132"/>
      <c r="TZW67" s="132"/>
      <c r="TZX67" s="132"/>
      <c r="TZY67" s="132"/>
      <c r="TZZ67" s="132"/>
      <c r="UAA67" s="132"/>
      <c r="UAB67" s="132"/>
      <c r="UAC67" s="132"/>
      <c r="UAD67" s="132"/>
      <c r="UAE67" s="132"/>
      <c r="UAF67" s="132"/>
      <c r="UAG67" s="132"/>
      <c r="UAH67" s="132"/>
      <c r="UAI67" s="132"/>
      <c r="UAJ67" s="132"/>
      <c r="UAK67" s="132"/>
      <c r="UAL67" s="132"/>
      <c r="UAM67" s="132"/>
      <c r="UAN67" s="132"/>
      <c r="UAO67" s="132"/>
      <c r="UAP67" s="132"/>
      <c r="UAQ67" s="132"/>
      <c r="UAR67" s="132"/>
      <c r="UAS67" s="132"/>
      <c r="UAT67" s="132"/>
      <c r="UAU67" s="132"/>
      <c r="UAV67" s="132"/>
      <c r="UAW67" s="132"/>
      <c r="UAX67" s="132"/>
      <c r="UAY67" s="132"/>
      <c r="UAZ67" s="132"/>
      <c r="UBA67" s="132"/>
      <c r="UBB67" s="132"/>
      <c r="UBC67" s="132"/>
      <c r="UBD67" s="132"/>
      <c r="UBE67" s="132"/>
      <c r="UBF67" s="132"/>
      <c r="UBG67" s="132"/>
      <c r="UBH67" s="132"/>
      <c r="UBI67" s="132"/>
      <c r="UBJ67" s="132"/>
      <c r="UBK67" s="132"/>
      <c r="UBL67" s="132"/>
      <c r="UBM67" s="132"/>
      <c r="UBN67" s="132"/>
      <c r="UBO67" s="132"/>
      <c r="UBP67" s="132"/>
      <c r="UBQ67" s="132"/>
      <c r="UBR67" s="132"/>
      <c r="UBS67" s="132"/>
      <c r="UBT67" s="132"/>
      <c r="UBU67" s="132"/>
      <c r="UBV67" s="132"/>
      <c r="UBW67" s="132"/>
      <c r="UBX67" s="132"/>
      <c r="UBY67" s="132"/>
      <c r="UBZ67" s="132"/>
      <c r="UCA67" s="132"/>
      <c r="UCB67" s="132"/>
      <c r="UCC67" s="132"/>
      <c r="UCD67" s="132"/>
      <c r="UCE67" s="132"/>
      <c r="UCF67" s="132"/>
      <c r="UCG67" s="132"/>
      <c r="UCH67" s="132"/>
      <c r="UCI67" s="132"/>
      <c r="UCJ67" s="132"/>
      <c r="UCK67" s="132"/>
      <c r="UCL67" s="132"/>
      <c r="UCM67" s="132"/>
      <c r="UCN67" s="132"/>
      <c r="UCO67" s="132"/>
      <c r="UCP67" s="132"/>
      <c r="UCQ67" s="132"/>
      <c r="UCR67" s="132"/>
      <c r="UCS67" s="132"/>
      <c r="UCT67" s="132"/>
      <c r="UCU67" s="132"/>
      <c r="UCV67" s="132"/>
      <c r="UCW67" s="132"/>
      <c r="UCX67" s="132"/>
      <c r="UCY67" s="132"/>
      <c r="UCZ67" s="132"/>
      <c r="UDA67" s="132"/>
      <c r="UDB67" s="132"/>
      <c r="UDC67" s="132"/>
      <c r="UDD67" s="132"/>
      <c r="UDE67" s="132"/>
      <c r="UDF67" s="132"/>
      <c r="UDG67" s="132"/>
      <c r="UDH67" s="132"/>
      <c r="UDI67" s="132"/>
      <c r="UDJ67" s="132"/>
      <c r="UDK67" s="132"/>
      <c r="UDL67" s="132"/>
      <c r="UDM67" s="132"/>
      <c r="UDN67" s="132"/>
      <c r="UDO67" s="132"/>
      <c r="UDP67" s="132"/>
      <c r="UDQ67" s="132"/>
      <c r="UDR67" s="132"/>
      <c r="UDS67" s="132"/>
      <c r="UDT67" s="132"/>
      <c r="UDU67" s="132"/>
      <c r="UDV67" s="132"/>
      <c r="UDW67" s="132"/>
      <c r="UDX67" s="132"/>
      <c r="UDY67" s="132"/>
      <c r="UDZ67" s="132"/>
      <c r="UEA67" s="132"/>
      <c r="UEB67" s="132"/>
      <c r="UEC67" s="132"/>
      <c r="UED67" s="132"/>
      <c r="UEE67" s="132"/>
      <c r="UEF67" s="132"/>
      <c r="UEG67" s="132"/>
      <c r="UEH67" s="132"/>
      <c r="UEI67" s="132"/>
      <c r="UEJ67" s="132"/>
      <c r="UEK67" s="132"/>
      <c r="UEL67" s="132"/>
      <c r="UEM67" s="132"/>
      <c r="UEN67" s="132"/>
      <c r="UEO67" s="132"/>
      <c r="UEP67" s="132"/>
      <c r="UEQ67" s="132"/>
      <c r="UER67" s="132"/>
      <c r="UES67" s="132"/>
      <c r="UET67" s="132"/>
      <c r="UEU67" s="132"/>
      <c r="UEV67" s="132"/>
      <c r="UEW67" s="132"/>
      <c r="UEX67" s="132"/>
      <c r="UEY67" s="132"/>
      <c r="UEZ67" s="132"/>
      <c r="UFA67" s="132"/>
      <c r="UFB67" s="132"/>
      <c r="UFC67" s="132"/>
      <c r="UFD67" s="132"/>
      <c r="UFE67" s="132"/>
      <c r="UFF67" s="132"/>
      <c r="UFG67" s="132"/>
      <c r="UFH67" s="132"/>
      <c r="UFI67" s="132"/>
      <c r="UFJ67" s="132"/>
      <c r="UFK67" s="132"/>
      <c r="UFL67" s="132"/>
      <c r="UFM67" s="132"/>
      <c r="UFN67" s="132"/>
      <c r="UFO67" s="132"/>
      <c r="UFP67" s="132"/>
      <c r="UFQ67" s="132"/>
      <c r="UFR67" s="132"/>
      <c r="UFS67" s="132"/>
      <c r="UFT67" s="132"/>
      <c r="UFU67" s="132"/>
      <c r="UFV67" s="132"/>
      <c r="UFW67" s="132"/>
      <c r="UFX67" s="132"/>
      <c r="UFY67" s="132"/>
      <c r="UFZ67" s="132"/>
      <c r="UGA67" s="132"/>
      <c r="UGB67" s="132"/>
      <c r="UGC67" s="132"/>
      <c r="UGD67" s="132"/>
      <c r="UGE67" s="132"/>
      <c r="UGF67" s="132"/>
      <c r="UGG67" s="132"/>
      <c r="UGH67" s="132"/>
      <c r="UGI67" s="132"/>
      <c r="UGJ67" s="132"/>
      <c r="UGK67" s="132"/>
      <c r="UGL67" s="132"/>
      <c r="UGM67" s="132"/>
      <c r="UGN67" s="132"/>
      <c r="UGO67" s="132"/>
      <c r="UGP67" s="132"/>
      <c r="UGQ67" s="132"/>
      <c r="UGR67" s="132"/>
      <c r="UGS67" s="132"/>
      <c r="UGT67" s="132"/>
      <c r="UGU67" s="132"/>
      <c r="UGV67" s="132"/>
      <c r="UGW67" s="132"/>
      <c r="UGX67" s="132"/>
      <c r="UGY67" s="132"/>
      <c r="UGZ67" s="132"/>
      <c r="UHA67" s="132"/>
      <c r="UHB67" s="132"/>
      <c r="UHC67" s="132"/>
      <c r="UHD67" s="132"/>
      <c r="UHE67" s="132"/>
      <c r="UHF67" s="132"/>
      <c r="UHG67" s="132"/>
      <c r="UHH67" s="132"/>
      <c r="UHI67" s="132"/>
      <c r="UHJ67" s="132"/>
      <c r="UHK67" s="132"/>
      <c r="UHL67" s="132"/>
      <c r="UHM67" s="132"/>
      <c r="UHN67" s="132"/>
      <c r="UHO67" s="132"/>
      <c r="UHP67" s="132"/>
      <c r="UHQ67" s="132"/>
      <c r="UHR67" s="132"/>
      <c r="UHS67" s="132"/>
      <c r="UHT67" s="132"/>
      <c r="UHU67" s="132"/>
      <c r="UHV67" s="132"/>
      <c r="UHW67" s="132"/>
      <c r="UHX67" s="132"/>
      <c r="UHY67" s="132"/>
      <c r="UHZ67" s="132"/>
      <c r="UIA67" s="132"/>
      <c r="UIB67" s="132"/>
      <c r="UIC67" s="132"/>
      <c r="UID67" s="132"/>
      <c r="UIE67" s="132"/>
      <c r="UIF67" s="132"/>
      <c r="UIG67" s="132"/>
      <c r="UIH67" s="132"/>
      <c r="UII67" s="132"/>
      <c r="UIJ67" s="132"/>
      <c r="UIK67" s="132"/>
      <c r="UIL67" s="132"/>
      <c r="UIM67" s="132"/>
      <c r="UIN67" s="132"/>
      <c r="UIO67" s="132"/>
      <c r="UIP67" s="132"/>
      <c r="UIQ67" s="132"/>
      <c r="UIR67" s="132"/>
      <c r="UIS67" s="132"/>
      <c r="UIT67" s="132"/>
      <c r="UIU67" s="132"/>
      <c r="UIV67" s="132"/>
      <c r="UIW67" s="132"/>
      <c r="UIX67" s="132"/>
      <c r="UIY67" s="132"/>
      <c r="UIZ67" s="132"/>
      <c r="UJA67" s="132"/>
      <c r="UJB67" s="132"/>
      <c r="UJC67" s="132"/>
      <c r="UJD67" s="132"/>
      <c r="UJE67" s="132"/>
      <c r="UJF67" s="132"/>
      <c r="UJG67" s="132"/>
      <c r="UJH67" s="132"/>
      <c r="UJI67" s="132"/>
      <c r="UJJ67" s="132"/>
      <c r="UJK67" s="132"/>
      <c r="UJL67" s="132"/>
      <c r="UJM67" s="132"/>
      <c r="UJN67" s="132"/>
      <c r="UJO67" s="132"/>
      <c r="UJP67" s="132"/>
      <c r="UJQ67" s="132"/>
      <c r="UJR67" s="132"/>
      <c r="UJS67" s="132"/>
      <c r="UJT67" s="132"/>
      <c r="UJU67" s="132"/>
      <c r="UJV67" s="132"/>
      <c r="UJW67" s="132"/>
      <c r="UJX67" s="132"/>
      <c r="UJY67" s="132"/>
      <c r="UJZ67" s="132"/>
      <c r="UKA67" s="132"/>
      <c r="UKB67" s="132"/>
      <c r="UKC67" s="132"/>
      <c r="UKD67" s="132"/>
      <c r="UKE67" s="132"/>
      <c r="UKF67" s="132"/>
      <c r="UKG67" s="132"/>
      <c r="UKH67" s="132"/>
      <c r="UKI67" s="132"/>
      <c r="UKJ67" s="132"/>
      <c r="UKK67" s="132"/>
      <c r="UKL67" s="132"/>
      <c r="UKM67" s="132"/>
      <c r="UKN67" s="132"/>
      <c r="UKO67" s="132"/>
      <c r="UKP67" s="132"/>
      <c r="UKQ67" s="132"/>
      <c r="UKR67" s="132"/>
      <c r="UKS67" s="132"/>
      <c r="UKT67" s="132"/>
      <c r="UKU67" s="132"/>
      <c r="UKV67" s="132"/>
      <c r="UKW67" s="132"/>
      <c r="UKX67" s="132"/>
      <c r="UKY67" s="132"/>
      <c r="UKZ67" s="132"/>
      <c r="ULA67" s="132"/>
      <c r="ULB67" s="132"/>
      <c r="ULC67" s="132"/>
      <c r="ULD67" s="132"/>
      <c r="ULE67" s="132"/>
      <c r="ULF67" s="132"/>
      <c r="ULG67" s="132"/>
      <c r="ULH67" s="132"/>
      <c r="ULI67" s="132"/>
      <c r="ULJ67" s="132"/>
      <c r="ULK67" s="132"/>
      <c r="ULL67" s="132"/>
      <c r="ULM67" s="132"/>
      <c r="ULN67" s="132"/>
      <c r="ULO67" s="132"/>
      <c r="ULP67" s="132"/>
      <c r="ULQ67" s="132"/>
      <c r="ULR67" s="132"/>
      <c r="ULS67" s="132"/>
      <c r="ULT67" s="132"/>
      <c r="ULU67" s="132"/>
      <c r="ULV67" s="132"/>
      <c r="ULW67" s="132"/>
      <c r="ULX67" s="132"/>
      <c r="ULY67" s="132"/>
      <c r="ULZ67" s="132"/>
      <c r="UMA67" s="132"/>
      <c r="UMB67" s="132"/>
      <c r="UMC67" s="132"/>
      <c r="UMD67" s="132"/>
      <c r="UME67" s="132"/>
      <c r="UMF67" s="132"/>
      <c r="UMG67" s="132"/>
      <c r="UMH67" s="132"/>
      <c r="UMI67" s="132"/>
      <c r="UMJ67" s="132"/>
      <c r="UMK67" s="132"/>
      <c r="UML67" s="132"/>
      <c r="UMM67" s="132"/>
      <c r="UMN67" s="132"/>
      <c r="UMO67" s="132"/>
      <c r="UMP67" s="132"/>
      <c r="UMQ67" s="132"/>
      <c r="UMR67" s="132"/>
      <c r="UMS67" s="132"/>
      <c r="UMT67" s="132"/>
      <c r="UMU67" s="132"/>
      <c r="UMV67" s="132"/>
      <c r="UMW67" s="132"/>
      <c r="UMX67" s="132"/>
      <c r="UMY67" s="132"/>
      <c r="UMZ67" s="132"/>
      <c r="UNA67" s="132"/>
      <c r="UNB67" s="132"/>
      <c r="UNC67" s="132"/>
      <c r="UND67" s="132"/>
      <c r="UNE67" s="132"/>
      <c r="UNF67" s="132"/>
      <c r="UNG67" s="132"/>
      <c r="UNH67" s="132"/>
      <c r="UNI67" s="132"/>
      <c r="UNJ67" s="132"/>
      <c r="UNK67" s="132"/>
      <c r="UNL67" s="132"/>
      <c r="UNM67" s="132"/>
      <c r="UNN67" s="132"/>
      <c r="UNO67" s="132"/>
      <c r="UNP67" s="132"/>
      <c r="UNQ67" s="132"/>
      <c r="UNR67" s="132"/>
      <c r="UNS67" s="132"/>
      <c r="UNT67" s="132"/>
      <c r="UNU67" s="132"/>
      <c r="UNV67" s="132"/>
      <c r="UNW67" s="132"/>
      <c r="UNX67" s="132"/>
      <c r="UNY67" s="132"/>
      <c r="UNZ67" s="132"/>
      <c r="UOA67" s="132"/>
      <c r="UOB67" s="132"/>
      <c r="UOC67" s="132"/>
      <c r="UOD67" s="132"/>
      <c r="UOE67" s="132"/>
      <c r="UOF67" s="132"/>
      <c r="UOG67" s="132"/>
      <c r="UOH67" s="132"/>
      <c r="UOI67" s="132"/>
      <c r="UOJ67" s="132"/>
      <c r="UOK67" s="132"/>
      <c r="UOL67" s="132"/>
      <c r="UOM67" s="132"/>
      <c r="UON67" s="132"/>
      <c r="UOO67" s="132"/>
      <c r="UOP67" s="132"/>
      <c r="UOQ67" s="132"/>
      <c r="UOR67" s="132"/>
      <c r="UOS67" s="132"/>
      <c r="UOT67" s="132"/>
      <c r="UOU67" s="132"/>
      <c r="UOV67" s="132"/>
      <c r="UOW67" s="132"/>
      <c r="UOX67" s="132"/>
      <c r="UOY67" s="132"/>
      <c r="UOZ67" s="132"/>
      <c r="UPA67" s="132"/>
      <c r="UPB67" s="132"/>
      <c r="UPC67" s="132"/>
      <c r="UPD67" s="132"/>
      <c r="UPE67" s="132"/>
      <c r="UPF67" s="132"/>
      <c r="UPG67" s="132"/>
      <c r="UPH67" s="132"/>
      <c r="UPI67" s="132"/>
      <c r="UPJ67" s="132"/>
      <c r="UPK67" s="132"/>
      <c r="UPL67" s="132"/>
      <c r="UPM67" s="132"/>
      <c r="UPN67" s="132"/>
      <c r="UPO67" s="132"/>
      <c r="UPP67" s="132"/>
      <c r="UPQ67" s="132"/>
      <c r="UPR67" s="132"/>
      <c r="UPS67" s="132"/>
      <c r="UPT67" s="132"/>
      <c r="UPU67" s="132"/>
      <c r="UPV67" s="132"/>
      <c r="UPW67" s="132"/>
      <c r="UPX67" s="132"/>
      <c r="UPY67" s="132"/>
      <c r="UPZ67" s="132"/>
      <c r="UQA67" s="132"/>
      <c r="UQB67" s="132"/>
      <c r="UQC67" s="132"/>
      <c r="UQD67" s="132"/>
      <c r="UQE67" s="132"/>
      <c r="UQF67" s="132"/>
      <c r="UQG67" s="132"/>
      <c r="UQH67" s="132"/>
      <c r="UQI67" s="132"/>
      <c r="UQJ67" s="132"/>
      <c r="UQK67" s="132"/>
      <c r="UQL67" s="132"/>
      <c r="UQM67" s="132"/>
      <c r="UQN67" s="132"/>
      <c r="UQO67" s="132"/>
      <c r="UQP67" s="132"/>
      <c r="UQQ67" s="132"/>
      <c r="UQR67" s="132"/>
      <c r="UQS67" s="132"/>
      <c r="UQT67" s="132"/>
      <c r="UQU67" s="132"/>
      <c r="UQV67" s="132"/>
      <c r="UQW67" s="132"/>
      <c r="UQX67" s="132"/>
      <c r="UQY67" s="132"/>
      <c r="UQZ67" s="132"/>
      <c r="URA67" s="132"/>
      <c r="URB67" s="132"/>
      <c r="URC67" s="132"/>
      <c r="URD67" s="132"/>
      <c r="URE67" s="132"/>
      <c r="URF67" s="132"/>
      <c r="URG67" s="132"/>
      <c r="URH67" s="132"/>
      <c r="URI67" s="132"/>
      <c r="URJ67" s="132"/>
      <c r="URK67" s="132"/>
      <c r="URL67" s="132"/>
      <c r="URM67" s="132"/>
      <c r="URN67" s="132"/>
      <c r="URO67" s="132"/>
      <c r="URP67" s="132"/>
      <c r="URQ67" s="132"/>
      <c r="URR67" s="132"/>
      <c r="URS67" s="132"/>
      <c r="URT67" s="132"/>
      <c r="URU67" s="132"/>
      <c r="URV67" s="132"/>
      <c r="URW67" s="132"/>
      <c r="URX67" s="132"/>
      <c r="URY67" s="132"/>
      <c r="URZ67" s="132"/>
      <c r="USA67" s="132"/>
      <c r="USB67" s="132"/>
      <c r="USC67" s="132"/>
      <c r="USD67" s="132"/>
      <c r="USE67" s="132"/>
      <c r="USF67" s="132"/>
      <c r="USG67" s="132"/>
      <c r="USH67" s="132"/>
      <c r="USI67" s="132"/>
      <c r="USJ67" s="132"/>
      <c r="USK67" s="132"/>
      <c r="USL67" s="132"/>
      <c r="USM67" s="132"/>
      <c r="USN67" s="132"/>
      <c r="USO67" s="132"/>
      <c r="USP67" s="132"/>
      <c r="USQ67" s="132"/>
      <c r="USR67" s="132"/>
      <c r="USS67" s="132"/>
      <c r="UST67" s="132"/>
      <c r="USU67" s="132"/>
      <c r="USV67" s="132"/>
      <c r="USW67" s="132"/>
      <c r="USX67" s="132"/>
      <c r="USY67" s="132"/>
      <c r="USZ67" s="132"/>
      <c r="UTA67" s="132"/>
      <c r="UTB67" s="132"/>
      <c r="UTC67" s="132"/>
      <c r="UTD67" s="132"/>
      <c r="UTE67" s="132"/>
      <c r="UTF67" s="132"/>
      <c r="UTG67" s="132"/>
      <c r="UTH67" s="132"/>
      <c r="UTI67" s="132"/>
      <c r="UTJ67" s="132"/>
      <c r="UTK67" s="132"/>
      <c r="UTL67" s="132"/>
      <c r="UTM67" s="132"/>
      <c r="UTN67" s="132"/>
      <c r="UTO67" s="132"/>
      <c r="UTP67" s="132"/>
      <c r="UTQ67" s="132"/>
      <c r="UTR67" s="132"/>
      <c r="UTS67" s="132"/>
      <c r="UTT67" s="132"/>
      <c r="UTU67" s="132"/>
      <c r="UTV67" s="132"/>
      <c r="UTW67" s="132"/>
      <c r="UTX67" s="132"/>
      <c r="UTY67" s="132"/>
      <c r="UTZ67" s="132"/>
      <c r="UUA67" s="132"/>
      <c r="UUB67" s="132"/>
      <c r="UUC67" s="132"/>
      <c r="UUD67" s="132"/>
      <c r="UUE67" s="132"/>
      <c r="UUF67" s="132"/>
      <c r="UUG67" s="132"/>
      <c r="UUH67" s="132"/>
      <c r="UUI67" s="132"/>
      <c r="UUJ67" s="132"/>
      <c r="UUK67" s="132"/>
      <c r="UUL67" s="132"/>
      <c r="UUM67" s="132"/>
      <c r="UUN67" s="132"/>
      <c r="UUO67" s="132"/>
      <c r="UUP67" s="132"/>
      <c r="UUQ67" s="132"/>
      <c r="UUR67" s="132"/>
      <c r="UUS67" s="132"/>
      <c r="UUT67" s="132"/>
      <c r="UUU67" s="132"/>
      <c r="UUV67" s="132"/>
      <c r="UUW67" s="132"/>
      <c r="UUX67" s="132"/>
      <c r="UUY67" s="132"/>
      <c r="UUZ67" s="132"/>
      <c r="UVA67" s="132"/>
      <c r="UVB67" s="132"/>
      <c r="UVC67" s="132"/>
      <c r="UVD67" s="132"/>
      <c r="UVE67" s="132"/>
      <c r="UVF67" s="132"/>
      <c r="UVG67" s="132"/>
      <c r="UVH67" s="132"/>
      <c r="UVI67" s="132"/>
      <c r="UVJ67" s="132"/>
      <c r="UVK67" s="132"/>
      <c r="UVL67" s="132"/>
      <c r="UVM67" s="132"/>
      <c r="UVN67" s="132"/>
      <c r="UVO67" s="132"/>
      <c r="UVP67" s="132"/>
      <c r="UVQ67" s="132"/>
      <c r="UVR67" s="132"/>
      <c r="UVS67" s="132"/>
      <c r="UVT67" s="132"/>
      <c r="UVU67" s="132"/>
      <c r="UVV67" s="132"/>
      <c r="UVW67" s="132"/>
      <c r="UVX67" s="132"/>
      <c r="UVY67" s="132"/>
      <c r="UVZ67" s="132"/>
      <c r="UWA67" s="132"/>
      <c r="UWB67" s="132"/>
      <c r="UWC67" s="132"/>
      <c r="UWD67" s="132"/>
      <c r="UWE67" s="132"/>
      <c r="UWF67" s="132"/>
      <c r="UWG67" s="132"/>
      <c r="UWH67" s="132"/>
      <c r="UWI67" s="132"/>
      <c r="UWJ67" s="132"/>
      <c r="UWK67" s="132"/>
      <c r="UWL67" s="132"/>
      <c r="UWM67" s="132"/>
      <c r="UWN67" s="132"/>
      <c r="UWO67" s="132"/>
      <c r="UWP67" s="132"/>
      <c r="UWQ67" s="132"/>
      <c r="UWR67" s="132"/>
      <c r="UWS67" s="132"/>
      <c r="UWT67" s="132"/>
      <c r="UWU67" s="132"/>
      <c r="UWV67" s="132"/>
      <c r="UWW67" s="132"/>
      <c r="UWX67" s="132"/>
      <c r="UWY67" s="132"/>
      <c r="UWZ67" s="132"/>
      <c r="UXA67" s="132"/>
      <c r="UXB67" s="132"/>
      <c r="UXC67" s="132"/>
      <c r="UXD67" s="132"/>
      <c r="UXE67" s="132"/>
      <c r="UXF67" s="132"/>
      <c r="UXG67" s="132"/>
      <c r="UXH67" s="132"/>
      <c r="UXI67" s="132"/>
      <c r="UXJ67" s="132"/>
      <c r="UXK67" s="132"/>
      <c r="UXL67" s="132"/>
      <c r="UXM67" s="132"/>
      <c r="UXN67" s="132"/>
      <c r="UXO67" s="132"/>
      <c r="UXP67" s="132"/>
      <c r="UXQ67" s="132"/>
      <c r="UXR67" s="132"/>
      <c r="UXS67" s="132"/>
      <c r="UXT67" s="132"/>
      <c r="UXU67" s="132"/>
      <c r="UXV67" s="132"/>
      <c r="UXW67" s="132"/>
      <c r="UXX67" s="132"/>
      <c r="UXY67" s="132"/>
      <c r="UXZ67" s="132"/>
      <c r="UYA67" s="132"/>
      <c r="UYB67" s="132"/>
      <c r="UYC67" s="132"/>
      <c r="UYD67" s="132"/>
      <c r="UYE67" s="132"/>
      <c r="UYF67" s="132"/>
      <c r="UYG67" s="132"/>
      <c r="UYH67" s="132"/>
      <c r="UYI67" s="132"/>
      <c r="UYJ67" s="132"/>
      <c r="UYK67" s="132"/>
      <c r="UYL67" s="132"/>
      <c r="UYM67" s="132"/>
      <c r="UYN67" s="132"/>
      <c r="UYO67" s="132"/>
      <c r="UYP67" s="132"/>
      <c r="UYQ67" s="132"/>
      <c r="UYR67" s="132"/>
      <c r="UYS67" s="132"/>
      <c r="UYT67" s="132"/>
      <c r="UYU67" s="132"/>
      <c r="UYV67" s="132"/>
      <c r="UYW67" s="132"/>
      <c r="UYX67" s="132"/>
      <c r="UYY67" s="132"/>
      <c r="UYZ67" s="132"/>
      <c r="UZA67" s="132"/>
      <c r="UZB67" s="132"/>
      <c r="UZC67" s="132"/>
      <c r="UZD67" s="132"/>
      <c r="UZE67" s="132"/>
      <c r="UZF67" s="132"/>
      <c r="UZG67" s="132"/>
      <c r="UZH67" s="132"/>
      <c r="UZI67" s="132"/>
      <c r="UZJ67" s="132"/>
      <c r="UZK67" s="132"/>
      <c r="UZL67" s="132"/>
      <c r="UZM67" s="132"/>
      <c r="UZN67" s="132"/>
      <c r="UZO67" s="132"/>
      <c r="UZP67" s="132"/>
      <c r="UZQ67" s="132"/>
      <c r="UZR67" s="132"/>
      <c r="UZS67" s="132"/>
      <c r="UZT67" s="132"/>
      <c r="UZU67" s="132"/>
      <c r="UZV67" s="132"/>
      <c r="UZW67" s="132"/>
      <c r="UZX67" s="132"/>
      <c r="UZY67" s="132"/>
      <c r="UZZ67" s="132"/>
      <c r="VAA67" s="132"/>
      <c r="VAB67" s="132"/>
      <c r="VAC67" s="132"/>
      <c r="VAD67" s="132"/>
      <c r="VAE67" s="132"/>
      <c r="VAF67" s="132"/>
      <c r="VAG67" s="132"/>
      <c r="VAH67" s="132"/>
      <c r="VAI67" s="132"/>
      <c r="VAJ67" s="132"/>
      <c r="VAK67" s="132"/>
      <c r="VAL67" s="132"/>
      <c r="VAM67" s="132"/>
      <c r="VAN67" s="132"/>
      <c r="VAO67" s="132"/>
      <c r="VAP67" s="132"/>
      <c r="VAQ67" s="132"/>
      <c r="VAR67" s="132"/>
      <c r="VAS67" s="132"/>
      <c r="VAT67" s="132"/>
      <c r="VAU67" s="132"/>
      <c r="VAV67" s="132"/>
      <c r="VAW67" s="132"/>
      <c r="VAX67" s="132"/>
      <c r="VAY67" s="132"/>
      <c r="VAZ67" s="132"/>
      <c r="VBA67" s="132"/>
      <c r="VBB67" s="132"/>
      <c r="VBC67" s="132"/>
      <c r="VBD67" s="132"/>
      <c r="VBE67" s="132"/>
      <c r="VBF67" s="132"/>
      <c r="VBG67" s="132"/>
      <c r="VBH67" s="132"/>
      <c r="VBI67" s="132"/>
      <c r="VBJ67" s="132"/>
      <c r="VBK67" s="132"/>
      <c r="VBL67" s="132"/>
      <c r="VBM67" s="132"/>
      <c r="VBN67" s="132"/>
      <c r="VBO67" s="132"/>
      <c r="VBP67" s="132"/>
      <c r="VBQ67" s="132"/>
      <c r="VBR67" s="132"/>
      <c r="VBS67" s="132"/>
      <c r="VBT67" s="132"/>
      <c r="VBU67" s="132"/>
      <c r="VBV67" s="132"/>
      <c r="VBW67" s="132"/>
      <c r="VBX67" s="132"/>
      <c r="VBY67" s="132"/>
      <c r="VBZ67" s="132"/>
      <c r="VCA67" s="132"/>
      <c r="VCB67" s="132"/>
      <c r="VCC67" s="132"/>
      <c r="VCD67" s="132"/>
      <c r="VCE67" s="132"/>
      <c r="VCF67" s="132"/>
      <c r="VCG67" s="132"/>
      <c r="VCH67" s="132"/>
      <c r="VCI67" s="132"/>
      <c r="VCJ67" s="132"/>
      <c r="VCK67" s="132"/>
      <c r="VCL67" s="132"/>
      <c r="VCM67" s="132"/>
      <c r="VCN67" s="132"/>
      <c r="VCO67" s="132"/>
      <c r="VCP67" s="132"/>
      <c r="VCQ67" s="132"/>
      <c r="VCR67" s="132"/>
      <c r="VCS67" s="132"/>
      <c r="VCT67" s="132"/>
      <c r="VCU67" s="132"/>
      <c r="VCV67" s="132"/>
      <c r="VCW67" s="132"/>
      <c r="VCX67" s="132"/>
      <c r="VCY67" s="132"/>
      <c r="VCZ67" s="132"/>
      <c r="VDA67" s="132"/>
      <c r="VDB67" s="132"/>
      <c r="VDC67" s="132"/>
      <c r="VDD67" s="132"/>
      <c r="VDE67" s="132"/>
      <c r="VDF67" s="132"/>
      <c r="VDG67" s="132"/>
      <c r="VDH67" s="132"/>
      <c r="VDI67" s="132"/>
      <c r="VDJ67" s="132"/>
      <c r="VDK67" s="132"/>
      <c r="VDL67" s="132"/>
      <c r="VDM67" s="132"/>
      <c r="VDN67" s="132"/>
      <c r="VDO67" s="132"/>
      <c r="VDP67" s="132"/>
      <c r="VDQ67" s="132"/>
      <c r="VDR67" s="132"/>
      <c r="VDS67" s="132"/>
      <c r="VDT67" s="132"/>
      <c r="VDU67" s="132"/>
      <c r="VDV67" s="132"/>
      <c r="VDW67" s="132"/>
      <c r="VDX67" s="132"/>
      <c r="VDY67" s="132"/>
      <c r="VDZ67" s="132"/>
      <c r="VEA67" s="132"/>
      <c r="VEB67" s="132"/>
      <c r="VEC67" s="132"/>
      <c r="VED67" s="132"/>
      <c r="VEE67" s="132"/>
      <c r="VEF67" s="132"/>
      <c r="VEG67" s="132"/>
      <c r="VEH67" s="132"/>
      <c r="VEI67" s="132"/>
      <c r="VEJ67" s="132"/>
      <c r="VEK67" s="132"/>
      <c r="VEL67" s="132"/>
      <c r="VEM67" s="132"/>
      <c r="VEN67" s="132"/>
      <c r="VEO67" s="132"/>
      <c r="VEP67" s="132"/>
      <c r="VEQ67" s="132"/>
      <c r="VER67" s="132"/>
      <c r="VES67" s="132"/>
      <c r="VET67" s="132"/>
      <c r="VEU67" s="132"/>
      <c r="VEV67" s="132"/>
      <c r="VEW67" s="132"/>
      <c r="VEX67" s="132"/>
      <c r="VEY67" s="132"/>
      <c r="VEZ67" s="132"/>
      <c r="VFA67" s="132"/>
      <c r="VFB67" s="132"/>
      <c r="VFC67" s="132"/>
      <c r="VFD67" s="132"/>
      <c r="VFE67" s="132"/>
      <c r="VFF67" s="132"/>
      <c r="VFG67" s="132"/>
      <c r="VFH67" s="132"/>
      <c r="VFI67" s="132"/>
      <c r="VFJ67" s="132"/>
      <c r="VFK67" s="132"/>
      <c r="VFL67" s="132"/>
      <c r="VFM67" s="132"/>
      <c r="VFN67" s="132"/>
      <c r="VFO67" s="132"/>
      <c r="VFP67" s="132"/>
      <c r="VFQ67" s="132"/>
      <c r="VFR67" s="132"/>
      <c r="VFS67" s="132"/>
      <c r="VFT67" s="132"/>
      <c r="VFU67" s="132"/>
      <c r="VFV67" s="132"/>
      <c r="VFW67" s="132"/>
      <c r="VFX67" s="132"/>
      <c r="VFY67" s="132"/>
      <c r="VFZ67" s="132"/>
      <c r="VGA67" s="132"/>
      <c r="VGB67" s="132"/>
      <c r="VGC67" s="132"/>
      <c r="VGD67" s="132"/>
      <c r="VGE67" s="132"/>
      <c r="VGF67" s="132"/>
      <c r="VGG67" s="132"/>
      <c r="VGH67" s="132"/>
      <c r="VGI67" s="132"/>
      <c r="VGJ67" s="132"/>
      <c r="VGK67" s="132"/>
      <c r="VGL67" s="132"/>
      <c r="VGM67" s="132"/>
      <c r="VGN67" s="132"/>
      <c r="VGO67" s="132"/>
      <c r="VGP67" s="132"/>
      <c r="VGQ67" s="132"/>
      <c r="VGR67" s="132"/>
      <c r="VGS67" s="132"/>
      <c r="VGT67" s="132"/>
      <c r="VGU67" s="132"/>
      <c r="VGV67" s="132"/>
      <c r="VGW67" s="132"/>
      <c r="VGX67" s="132"/>
      <c r="VGY67" s="132"/>
      <c r="VGZ67" s="132"/>
      <c r="VHA67" s="132"/>
      <c r="VHB67" s="132"/>
      <c r="VHC67" s="132"/>
      <c r="VHD67" s="132"/>
      <c r="VHE67" s="132"/>
      <c r="VHF67" s="132"/>
      <c r="VHG67" s="132"/>
      <c r="VHH67" s="132"/>
      <c r="VHI67" s="132"/>
      <c r="VHJ67" s="132"/>
      <c r="VHK67" s="132"/>
      <c r="VHL67" s="132"/>
      <c r="VHM67" s="132"/>
      <c r="VHN67" s="132"/>
      <c r="VHO67" s="132"/>
      <c r="VHP67" s="132"/>
      <c r="VHQ67" s="132"/>
      <c r="VHR67" s="132"/>
      <c r="VHS67" s="132"/>
      <c r="VHT67" s="132"/>
      <c r="VHU67" s="132"/>
      <c r="VHV67" s="132"/>
      <c r="VHW67" s="132"/>
      <c r="VHX67" s="132"/>
      <c r="VHY67" s="132"/>
      <c r="VHZ67" s="132"/>
      <c r="VIA67" s="132"/>
      <c r="VIB67" s="132"/>
      <c r="VIC67" s="132"/>
      <c r="VID67" s="132"/>
      <c r="VIE67" s="132"/>
      <c r="VIF67" s="132"/>
      <c r="VIG67" s="132"/>
      <c r="VIH67" s="132"/>
      <c r="VII67" s="132"/>
      <c r="VIJ67" s="132"/>
      <c r="VIK67" s="132"/>
      <c r="VIL67" s="132"/>
      <c r="VIM67" s="132"/>
      <c r="VIN67" s="132"/>
      <c r="VIO67" s="132"/>
      <c r="VIP67" s="132"/>
      <c r="VIQ67" s="132"/>
      <c r="VIR67" s="132"/>
      <c r="VIS67" s="132"/>
      <c r="VIT67" s="132"/>
      <c r="VIU67" s="132"/>
      <c r="VIV67" s="132"/>
      <c r="VIW67" s="132"/>
      <c r="VIX67" s="132"/>
      <c r="VIY67" s="132"/>
      <c r="VIZ67" s="132"/>
      <c r="VJA67" s="132"/>
      <c r="VJB67" s="132"/>
      <c r="VJC67" s="132"/>
      <c r="VJD67" s="132"/>
      <c r="VJE67" s="132"/>
      <c r="VJF67" s="132"/>
      <c r="VJG67" s="132"/>
      <c r="VJH67" s="132"/>
      <c r="VJI67" s="132"/>
      <c r="VJJ67" s="132"/>
      <c r="VJK67" s="132"/>
      <c r="VJL67" s="132"/>
      <c r="VJM67" s="132"/>
      <c r="VJN67" s="132"/>
      <c r="VJO67" s="132"/>
      <c r="VJP67" s="132"/>
      <c r="VJQ67" s="132"/>
      <c r="VJR67" s="132"/>
      <c r="VJS67" s="132"/>
      <c r="VJT67" s="132"/>
      <c r="VJU67" s="132"/>
      <c r="VJV67" s="132"/>
      <c r="VJW67" s="132"/>
      <c r="VJX67" s="132"/>
      <c r="VJY67" s="132"/>
      <c r="VJZ67" s="132"/>
      <c r="VKA67" s="132"/>
      <c r="VKB67" s="132"/>
      <c r="VKC67" s="132"/>
      <c r="VKD67" s="132"/>
      <c r="VKE67" s="132"/>
      <c r="VKF67" s="132"/>
      <c r="VKG67" s="132"/>
      <c r="VKH67" s="132"/>
      <c r="VKI67" s="132"/>
      <c r="VKJ67" s="132"/>
      <c r="VKK67" s="132"/>
      <c r="VKL67" s="132"/>
      <c r="VKM67" s="132"/>
      <c r="VKN67" s="132"/>
      <c r="VKO67" s="132"/>
      <c r="VKP67" s="132"/>
      <c r="VKQ67" s="132"/>
      <c r="VKR67" s="132"/>
      <c r="VKS67" s="132"/>
      <c r="VKT67" s="132"/>
      <c r="VKU67" s="132"/>
      <c r="VKV67" s="132"/>
      <c r="VKW67" s="132"/>
      <c r="VKX67" s="132"/>
      <c r="VKY67" s="132"/>
      <c r="VKZ67" s="132"/>
      <c r="VLA67" s="132"/>
      <c r="VLB67" s="132"/>
      <c r="VLC67" s="132"/>
      <c r="VLD67" s="132"/>
      <c r="VLE67" s="132"/>
      <c r="VLF67" s="132"/>
      <c r="VLG67" s="132"/>
      <c r="VLH67" s="132"/>
      <c r="VLI67" s="132"/>
      <c r="VLJ67" s="132"/>
      <c r="VLK67" s="132"/>
      <c r="VLL67" s="132"/>
      <c r="VLM67" s="132"/>
      <c r="VLN67" s="132"/>
      <c r="VLO67" s="132"/>
      <c r="VLP67" s="132"/>
      <c r="VLQ67" s="132"/>
      <c r="VLR67" s="132"/>
      <c r="VLS67" s="132"/>
      <c r="VLT67" s="132"/>
      <c r="VLU67" s="132"/>
      <c r="VLV67" s="132"/>
      <c r="VLW67" s="132"/>
      <c r="VLX67" s="132"/>
      <c r="VLY67" s="132"/>
      <c r="VLZ67" s="132"/>
      <c r="VMA67" s="132"/>
      <c r="VMB67" s="132"/>
      <c r="VMC67" s="132"/>
      <c r="VMD67" s="132"/>
      <c r="VME67" s="132"/>
      <c r="VMF67" s="132"/>
      <c r="VMG67" s="132"/>
      <c r="VMH67" s="132"/>
      <c r="VMI67" s="132"/>
      <c r="VMJ67" s="132"/>
      <c r="VMK67" s="132"/>
      <c r="VML67" s="132"/>
      <c r="VMM67" s="132"/>
      <c r="VMN67" s="132"/>
      <c r="VMO67" s="132"/>
      <c r="VMP67" s="132"/>
      <c r="VMQ67" s="132"/>
      <c r="VMR67" s="132"/>
      <c r="VMS67" s="132"/>
      <c r="VMT67" s="132"/>
      <c r="VMU67" s="132"/>
      <c r="VMV67" s="132"/>
      <c r="VMW67" s="132"/>
      <c r="VMX67" s="132"/>
      <c r="VMY67" s="132"/>
      <c r="VMZ67" s="132"/>
      <c r="VNA67" s="132"/>
      <c r="VNB67" s="132"/>
      <c r="VNC67" s="132"/>
      <c r="VND67" s="132"/>
      <c r="VNE67" s="132"/>
      <c r="VNF67" s="132"/>
      <c r="VNG67" s="132"/>
      <c r="VNH67" s="132"/>
      <c r="VNI67" s="132"/>
      <c r="VNJ67" s="132"/>
      <c r="VNK67" s="132"/>
      <c r="VNL67" s="132"/>
      <c r="VNM67" s="132"/>
      <c r="VNN67" s="132"/>
      <c r="VNO67" s="132"/>
      <c r="VNP67" s="132"/>
      <c r="VNQ67" s="132"/>
      <c r="VNR67" s="132"/>
      <c r="VNS67" s="132"/>
      <c r="VNT67" s="132"/>
      <c r="VNU67" s="132"/>
      <c r="VNV67" s="132"/>
      <c r="VNW67" s="132"/>
      <c r="VNX67" s="132"/>
      <c r="VNY67" s="132"/>
      <c r="VNZ67" s="132"/>
      <c r="VOA67" s="132"/>
      <c r="VOB67" s="132"/>
      <c r="VOC67" s="132"/>
      <c r="VOD67" s="132"/>
      <c r="VOE67" s="132"/>
      <c r="VOF67" s="132"/>
      <c r="VOG67" s="132"/>
      <c r="VOH67" s="132"/>
      <c r="VOI67" s="132"/>
      <c r="VOJ67" s="132"/>
      <c r="VOK67" s="132"/>
      <c r="VOL67" s="132"/>
      <c r="VOM67" s="132"/>
      <c r="VON67" s="132"/>
      <c r="VOO67" s="132"/>
      <c r="VOP67" s="132"/>
      <c r="VOQ67" s="132"/>
      <c r="VOR67" s="132"/>
      <c r="VOS67" s="132"/>
      <c r="VOT67" s="132"/>
      <c r="VOU67" s="132"/>
      <c r="VOV67" s="132"/>
      <c r="VOW67" s="132"/>
      <c r="VOX67" s="132"/>
      <c r="VOY67" s="132"/>
      <c r="VOZ67" s="132"/>
      <c r="VPA67" s="132"/>
      <c r="VPB67" s="132"/>
      <c r="VPC67" s="132"/>
      <c r="VPD67" s="132"/>
      <c r="VPE67" s="132"/>
      <c r="VPF67" s="132"/>
      <c r="VPG67" s="132"/>
      <c r="VPH67" s="132"/>
      <c r="VPI67" s="132"/>
      <c r="VPJ67" s="132"/>
      <c r="VPK67" s="132"/>
      <c r="VPL67" s="132"/>
      <c r="VPM67" s="132"/>
      <c r="VPN67" s="132"/>
      <c r="VPO67" s="132"/>
      <c r="VPP67" s="132"/>
      <c r="VPQ67" s="132"/>
      <c r="VPR67" s="132"/>
      <c r="VPS67" s="132"/>
      <c r="VPT67" s="132"/>
      <c r="VPU67" s="132"/>
      <c r="VPV67" s="132"/>
      <c r="VPW67" s="132"/>
      <c r="VPX67" s="132"/>
      <c r="VPY67" s="132"/>
      <c r="VPZ67" s="132"/>
      <c r="VQA67" s="132"/>
      <c r="VQB67" s="132"/>
      <c r="VQC67" s="132"/>
      <c r="VQD67" s="132"/>
      <c r="VQE67" s="132"/>
      <c r="VQF67" s="132"/>
      <c r="VQG67" s="132"/>
      <c r="VQH67" s="132"/>
      <c r="VQI67" s="132"/>
      <c r="VQJ67" s="132"/>
      <c r="VQK67" s="132"/>
      <c r="VQL67" s="132"/>
      <c r="VQM67" s="132"/>
      <c r="VQN67" s="132"/>
      <c r="VQO67" s="132"/>
      <c r="VQP67" s="132"/>
      <c r="VQQ67" s="132"/>
      <c r="VQR67" s="132"/>
      <c r="VQS67" s="132"/>
      <c r="VQT67" s="132"/>
      <c r="VQU67" s="132"/>
      <c r="VQV67" s="132"/>
      <c r="VQW67" s="132"/>
      <c r="VQX67" s="132"/>
      <c r="VQY67" s="132"/>
      <c r="VQZ67" s="132"/>
      <c r="VRA67" s="132"/>
      <c r="VRB67" s="132"/>
      <c r="VRC67" s="132"/>
      <c r="VRD67" s="132"/>
      <c r="VRE67" s="132"/>
      <c r="VRF67" s="132"/>
      <c r="VRG67" s="132"/>
      <c r="VRH67" s="132"/>
      <c r="VRI67" s="132"/>
      <c r="VRJ67" s="132"/>
      <c r="VRK67" s="132"/>
      <c r="VRL67" s="132"/>
      <c r="VRM67" s="132"/>
      <c r="VRN67" s="132"/>
      <c r="VRO67" s="132"/>
      <c r="VRP67" s="132"/>
      <c r="VRQ67" s="132"/>
      <c r="VRR67" s="132"/>
      <c r="VRS67" s="132"/>
      <c r="VRT67" s="132"/>
      <c r="VRU67" s="132"/>
      <c r="VRV67" s="132"/>
      <c r="VRW67" s="132"/>
      <c r="VRX67" s="132"/>
      <c r="VRY67" s="132"/>
      <c r="VRZ67" s="132"/>
      <c r="VSA67" s="132"/>
      <c r="VSB67" s="132"/>
      <c r="VSC67" s="132"/>
      <c r="VSD67" s="132"/>
      <c r="VSE67" s="132"/>
      <c r="VSF67" s="132"/>
      <c r="VSG67" s="132"/>
      <c r="VSH67" s="132"/>
      <c r="VSI67" s="132"/>
      <c r="VSJ67" s="132"/>
      <c r="VSK67" s="132"/>
      <c r="VSL67" s="132"/>
      <c r="VSM67" s="132"/>
      <c r="VSN67" s="132"/>
      <c r="VSO67" s="132"/>
      <c r="VSP67" s="132"/>
      <c r="VSQ67" s="132"/>
      <c r="VSR67" s="132"/>
      <c r="VSS67" s="132"/>
      <c r="VST67" s="132"/>
      <c r="VSU67" s="132"/>
      <c r="VSV67" s="132"/>
      <c r="VSW67" s="132"/>
      <c r="VSX67" s="132"/>
      <c r="VSY67" s="132"/>
      <c r="VSZ67" s="132"/>
      <c r="VTA67" s="132"/>
      <c r="VTB67" s="132"/>
      <c r="VTC67" s="132"/>
      <c r="VTD67" s="132"/>
      <c r="VTE67" s="132"/>
      <c r="VTF67" s="132"/>
      <c r="VTG67" s="132"/>
      <c r="VTH67" s="132"/>
      <c r="VTI67" s="132"/>
      <c r="VTJ67" s="132"/>
      <c r="VTK67" s="132"/>
      <c r="VTL67" s="132"/>
      <c r="VTM67" s="132"/>
      <c r="VTN67" s="132"/>
      <c r="VTO67" s="132"/>
      <c r="VTP67" s="132"/>
      <c r="VTQ67" s="132"/>
      <c r="VTR67" s="132"/>
      <c r="VTS67" s="132"/>
      <c r="VTT67" s="132"/>
      <c r="VTU67" s="132"/>
      <c r="VTV67" s="132"/>
      <c r="VTW67" s="132"/>
      <c r="VTX67" s="132"/>
      <c r="VTY67" s="132"/>
      <c r="VTZ67" s="132"/>
      <c r="VUA67" s="132"/>
      <c r="VUB67" s="132"/>
      <c r="VUC67" s="132"/>
      <c r="VUD67" s="132"/>
      <c r="VUE67" s="132"/>
      <c r="VUF67" s="132"/>
      <c r="VUG67" s="132"/>
      <c r="VUH67" s="132"/>
      <c r="VUI67" s="132"/>
      <c r="VUJ67" s="132"/>
      <c r="VUK67" s="132"/>
      <c r="VUL67" s="132"/>
      <c r="VUM67" s="132"/>
      <c r="VUN67" s="132"/>
      <c r="VUO67" s="132"/>
      <c r="VUP67" s="132"/>
      <c r="VUQ67" s="132"/>
      <c r="VUR67" s="132"/>
      <c r="VUS67" s="132"/>
      <c r="VUT67" s="132"/>
      <c r="VUU67" s="132"/>
      <c r="VUV67" s="132"/>
      <c r="VUW67" s="132"/>
      <c r="VUX67" s="132"/>
      <c r="VUY67" s="132"/>
      <c r="VUZ67" s="132"/>
      <c r="VVA67" s="132"/>
      <c r="VVB67" s="132"/>
      <c r="VVC67" s="132"/>
      <c r="VVD67" s="132"/>
      <c r="VVE67" s="132"/>
      <c r="VVF67" s="132"/>
      <c r="VVG67" s="132"/>
      <c r="VVH67" s="132"/>
      <c r="VVI67" s="132"/>
      <c r="VVJ67" s="132"/>
      <c r="VVK67" s="132"/>
      <c r="VVL67" s="132"/>
      <c r="VVM67" s="132"/>
      <c r="VVN67" s="132"/>
      <c r="VVO67" s="132"/>
      <c r="VVP67" s="132"/>
      <c r="VVQ67" s="132"/>
      <c r="VVR67" s="132"/>
      <c r="VVS67" s="132"/>
      <c r="VVT67" s="132"/>
      <c r="VVU67" s="132"/>
      <c r="VVV67" s="132"/>
      <c r="VVW67" s="132"/>
      <c r="VVX67" s="132"/>
      <c r="VVY67" s="132"/>
      <c r="VVZ67" s="132"/>
      <c r="VWA67" s="132"/>
      <c r="VWB67" s="132"/>
      <c r="VWC67" s="132"/>
      <c r="VWD67" s="132"/>
      <c r="VWE67" s="132"/>
      <c r="VWF67" s="132"/>
      <c r="VWG67" s="132"/>
      <c r="VWH67" s="132"/>
      <c r="VWI67" s="132"/>
      <c r="VWJ67" s="132"/>
      <c r="VWK67" s="132"/>
      <c r="VWL67" s="132"/>
      <c r="VWM67" s="132"/>
      <c r="VWN67" s="132"/>
      <c r="VWO67" s="132"/>
      <c r="VWP67" s="132"/>
      <c r="VWQ67" s="132"/>
      <c r="VWR67" s="132"/>
      <c r="VWS67" s="132"/>
      <c r="VWT67" s="132"/>
      <c r="VWU67" s="132"/>
      <c r="VWV67" s="132"/>
      <c r="VWW67" s="132"/>
      <c r="VWX67" s="132"/>
      <c r="VWY67" s="132"/>
      <c r="VWZ67" s="132"/>
      <c r="VXA67" s="132"/>
      <c r="VXB67" s="132"/>
      <c r="VXC67" s="132"/>
      <c r="VXD67" s="132"/>
      <c r="VXE67" s="132"/>
      <c r="VXF67" s="132"/>
      <c r="VXG67" s="132"/>
      <c r="VXH67" s="132"/>
      <c r="VXI67" s="132"/>
      <c r="VXJ67" s="132"/>
      <c r="VXK67" s="132"/>
      <c r="VXL67" s="132"/>
      <c r="VXM67" s="132"/>
      <c r="VXN67" s="132"/>
      <c r="VXO67" s="132"/>
      <c r="VXP67" s="132"/>
      <c r="VXQ67" s="132"/>
      <c r="VXR67" s="132"/>
      <c r="VXS67" s="132"/>
      <c r="VXT67" s="132"/>
      <c r="VXU67" s="132"/>
      <c r="VXV67" s="132"/>
      <c r="VXW67" s="132"/>
      <c r="VXX67" s="132"/>
      <c r="VXY67" s="132"/>
      <c r="VXZ67" s="132"/>
      <c r="VYA67" s="132"/>
      <c r="VYB67" s="132"/>
      <c r="VYC67" s="132"/>
      <c r="VYD67" s="132"/>
      <c r="VYE67" s="132"/>
      <c r="VYF67" s="132"/>
      <c r="VYG67" s="132"/>
      <c r="VYH67" s="132"/>
      <c r="VYI67" s="132"/>
      <c r="VYJ67" s="132"/>
      <c r="VYK67" s="132"/>
      <c r="VYL67" s="132"/>
      <c r="VYM67" s="132"/>
      <c r="VYN67" s="132"/>
      <c r="VYO67" s="132"/>
      <c r="VYP67" s="132"/>
      <c r="VYQ67" s="132"/>
      <c r="VYR67" s="132"/>
      <c r="VYS67" s="132"/>
      <c r="VYT67" s="132"/>
      <c r="VYU67" s="132"/>
      <c r="VYV67" s="132"/>
      <c r="VYW67" s="132"/>
      <c r="VYX67" s="132"/>
      <c r="VYY67" s="132"/>
      <c r="VYZ67" s="132"/>
      <c r="VZA67" s="132"/>
      <c r="VZB67" s="132"/>
      <c r="VZC67" s="132"/>
      <c r="VZD67" s="132"/>
      <c r="VZE67" s="132"/>
      <c r="VZF67" s="132"/>
      <c r="VZG67" s="132"/>
      <c r="VZH67" s="132"/>
      <c r="VZI67" s="132"/>
      <c r="VZJ67" s="132"/>
      <c r="VZK67" s="132"/>
      <c r="VZL67" s="132"/>
      <c r="VZM67" s="132"/>
      <c r="VZN67" s="132"/>
      <c r="VZO67" s="132"/>
      <c r="VZP67" s="132"/>
      <c r="VZQ67" s="132"/>
      <c r="VZR67" s="132"/>
      <c r="VZS67" s="132"/>
      <c r="VZT67" s="132"/>
      <c r="VZU67" s="132"/>
      <c r="VZV67" s="132"/>
      <c r="VZW67" s="132"/>
      <c r="VZX67" s="132"/>
      <c r="VZY67" s="132"/>
      <c r="VZZ67" s="132"/>
      <c r="WAA67" s="132"/>
      <c r="WAB67" s="132"/>
      <c r="WAC67" s="132"/>
      <c r="WAD67" s="132"/>
      <c r="WAE67" s="132"/>
      <c r="WAF67" s="132"/>
      <c r="WAG67" s="132"/>
      <c r="WAH67" s="132"/>
      <c r="WAI67" s="132"/>
      <c r="WAJ67" s="132"/>
      <c r="WAK67" s="132"/>
      <c r="WAL67" s="132"/>
      <c r="WAM67" s="132"/>
      <c r="WAN67" s="132"/>
      <c r="WAO67" s="132"/>
      <c r="WAP67" s="132"/>
      <c r="WAQ67" s="132"/>
      <c r="WAR67" s="132"/>
      <c r="WAS67" s="132"/>
      <c r="WAT67" s="132"/>
      <c r="WAU67" s="132"/>
      <c r="WAV67" s="132"/>
      <c r="WAW67" s="132"/>
      <c r="WAX67" s="132"/>
      <c r="WAY67" s="132"/>
      <c r="WAZ67" s="132"/>
      <c r="WBA67" s="132"/>
      <c r="WBB67" s="132"/>
      <c r="WBC67" s="132"/>
      <c r="WBD67" s="132"/>
      <c r="WBE67" s="132"/>
      <c r="WBF67" s="132"/>
      <c r="WBG67" s="132"/>
      <c r="WBH67" s="132"/>
      <c r="WBI67" s="132"/>
      <c r="WBJ67" s="132"/>
      <c r="WBK67" s="132"/>
      <c r="WBL67" s="132"/>
      <c r="WBM67" s="132"/>
      <c r="WBN67" s="132"/>
      <c r="WBO67" s="132"/>
      <c r="WBP67" s="132"/>
      <c r="WBQ67" s="132"/>
      <c r="WBR67" s="132"/>
      <c r="WBS67" s="132"/>
      <c r="WBT67" s="132"/>
      <c r="WBU67" s="132"/>
      <c r="WBV67" s="132"/>
      <c r="WBW67" s="132"/>
      <c r="WBX67" s="132"/>
      <c r="WBY67" s="132"/>
      <c r="WBZ67" s="132"/>
      <c r="WCA67" s="132"/>
      <c r="WCB67" s="132"/>
      <c r="WCC67" s="132"/>
      <c r="WCD67" s="132"/>
      <c r="WCE67" s="132"/>
      <c r="WCF67" s="132"/>
      <c r="WCG67" s="132"/>
      <c r="WCH67" s="132"/>
      <c r="WCI67" s="132"/>
      <c r="WCJ67" s="132"/>
      <c r="WCK67" s="132"/>
      <c r="WCL67" s="132"/>
      <c r="WCM67" s="132"/>
      <c r="WCN67" s="132"/>
      <c r="WCO67" s="132"/>
      <c r="WCP67" s="132"/>
      <c r="WCQ67" s="132"/>
      <c r="WCR67" s="132"/>
      <c r="WCS67" s="132"/>
      <c r="WCT67" s="132"/>
      <c r="WCU67" s="132"/>
      <c r="WCV67" s="132"/>
      <c r="WCW67" s="132"/>
      <c r="WCX67" s="132"/>
      <c r="WCY67" s="132"/>
      <c r="WCZ67" s="132"/>
      <c r="WDA67" s="132"/>
      <c r="WDB67" s="132"/>
      <c r="WDC67" s="132"/>
      <c r="WDD67" s="132"/>
      <c r="WDE67" s="132"/>
      <c r="WDF67" s="132"/>
      <c r="WDG67" s="132"/>
      <c r="WDH67" s="132"/>
      <c r="WDI67" s="132"/>
      <c r="WDJ67" s="132"/>
      <c r="WDK67" s="132"/>
      <c r="WDL67" s="132"/>
      <c r="WDM67" s="132"/>
      <c r="WDN67" s="132"/>
      <c r="WDO67" s="132"/>
      <c r="WDP67" s="132"/>
      <c r="WDQ67" s="132"/>
      <c r="WDR67" s="132"/>
      <c r="WDS67" s="132"/>
      <c r="WDT67" s="132"/>
      <c r="WDU67" s="132"/>
      <c r="WDV67" s="132"/>
      <c r="WDW67" s="132"/>
      <c r="WDX67" s="132"/>
      <c r="WDY67" s="132"/>
      <c r="WDZ67" s="132"/>
      <c r="WEA67" s="132"/>
      <c r="WEB67" s="132"/>
      <c r="WEC67" s="132"/>
      <c r="WED67" s="132"/>
      <c r="WEE67" s="132"/>
      <c r="WEF67" s="132"/>
      <c r="WEG67" s="132"/>
      <c r="WEH67" s="132"/>
      <c r="WEI67" s="132"/>
      <c r="WEJ67" s="132"/>
      <c r="WEK67" s="132"/>
      <c r="WEL67" s="132"/>
      <c r="WEM67" s="132"/>
      <c r="WEN67" s="132"/>
      <c r="WEO67" s="132"/>
      <c r="WEP67" s="132"/>
      <c r="WEQ67" s="132"/>
      <c r="WER67" s="132"/>
      <c r="WES67" s="132"/>
      <c r="WET67" s="132"/>
      <c r="WEU67" s="132"/>
      <c r="WEV67" s="132"/>
      <c r="WEW67" s="132"/>
      <c r="WEX67" s="132"/>
      <c r="WEY67" s="132"/>
      <c r="WEZ67" s="132"/>
      <c r="WFA67" s="132"/>
      <c r="WFB67" s="132"/>
      <c r="WFC67" s="132"/>
      <c r="WFD67" s="132"/>
      <c r="WFE67" s="132"/>
      <c r="WFF67" s="132"/>
      <c r="WFG67" s="132"/>
      <c r="WFH67" s="132"/>
      <c r="WFI67" s="132"/>
      <c r="WFJ67" s="132"/>
      <c r="WFK67" s="132"/>
      <c r="WFL67" s="132"/>
      <c r="WFM67" s="132"/>
      <c r="WFN67" s="132"/>
      <c r="WFO67" s="132"/>
      <c r="WFP67" s="132"/>
      <c r="WFQ67" s="132"/>
      <c r="WFR67" s="132"/>
      <c r="WFS67" s="132"/>
      <c r="WFT67" s="132"/>
      <c r="WFU67" s="132"/>
      <c r="WFV67" s="132"/>
      <c r="WFW67" s="132"/>
      <c r="WFX67" s="132"/>
      <c r="WFY67" s="132"/>
      <c r="WFZ67" s="132"/>
      <c r="WGA67" s="132"/>
      <c r="WGB67" s="132"/>
      <c r="WGC67" s="132"/>
      <c r="WGD67" s="132"/>
      <c r="WGE67" s="132"/>
      <c r="WGF67" s="132"/>
      <c r="WGG67" s="132"/>
      <c r="WGH67" s="132"/>
      <c r="WGI67" s="132"/>
      <c r="WGJ67" s="132"/>
      <c r="WGK67" s="132"/>
      <c r="WGL67" s="132"/>
      <c r="WGM67" s="132"/>
      <c r="WGN67" s="132"/>
      <c r="WGO67" s="132"/>
      <c r="WGP67" s="132"/>
      <c r="WGQ67" s="132"/>
      <c r="WGR67" s="132"/>
      <c r="WGS67" s="132"/>
      <c r="WGT67" s="132"/>
      <c r="WGU67" s="132"/>
      <c r="WGV67" s="132"/>
      <c r="WGW67" s="132"/>
      <c r="WGX67" s="132"/>
      <c r="WGY67" s="132"/>
      <c r="WGZ67" s="132"/>
      <c r="WHA67" s="132"/>
      <c r="WHB67" s="132"/>
      <c r="WHC67" s="132"/>
      <c r="WHD67" s="132"/>
      <c r="WHE67" s="132"/>
      <c r="WHF67" s="132"/>
      <c r="WHG67" s="132"/>
      <c r="WHH67" s="132"/>
      <c r="WHI67" s="132"/>
      <c r="WHJ67" s="132"/>
      <c r="WHK67" s="132"/>
      <c r="WHL67" s="132"/>
      <c r="WHM67" s="132"/>
      <c r="WHN67" s="132"/>
      <c r="WHO67" s="132"/>
      <c r="WHP67" s="132"/>
      <c r="WHQ67" s="132"/>
      <c r="WHR67" s="132"/>
      <c r="WHS67" s="132"/>
      <c r="WHT67" s="132"/>
      <c r="WHU67" s="132"/>
      <c r="WHV67" s="132"/>
      <c r="WHW67" s="132"/>
      <c r="WHX67" s="132"/>
      <c r="WHY67" s="132"/>
      <c r="WHZ67" s="132"/>
      <c r="WIA67" s="132"/>
      <c r="WIB67" s="132"/>
      <c r="WIC67" s="132"/>
      <c r="WID67" s="132"/>
      <c r="WIE67" s="132"/>
      <c r="WIF67" s="132"/>
      <c r="WIG67" s="132"/>
      <c r="WIH67" s="132"/>
      <c r="WII67" s="132"/>
      <c r="WIJ67" s="132"/>
      <c r="WIK67" s="132"/>
      <c r="WIL67" s="132"/>
      <c r="WIM67" s="132"/>
      <c r="WIN67" s="132"/>
      <c r="WIO67" s="132"/>
      <c r="WIP67" s="132"/>
      <c r="WIQ67" s="132"/>
      <c r="WIR67" s="132"/>
      <c r="WIS67" s="132"/>
      <c r="WIT67" s="132"/>
      <c r="WIU67" s="132"/>
      <c r="WIV67" s="132"/>
      <c r="WIW67" s="132"/>
      <c r="WIX67" s="132"/>
      <c r="WIY67" s="132"/>
      <c r="WIZ67" s="132"/>
      <c r="WJA67" s="132"/>
      <c r="WJB67" s="132"/>
      <c r="WJC67" s="132"/>
      <c r="WJD67" s="132"/>
      <c r="WJE67" s="132"/>
      <c r="WJF67" s="132"/>
      <c r="WJG67" s="132"/>
      <c r="WJH67" s="132"/>
      <c r="WJI67" s="132"/>
      <c r="WJJ67" s="132"/>
      <c r="WJK67" s="132"/>
      <c r="WJL67" s="132"/>
      <c r="WJM67" s="132"/>
      <c r="WJN67" s="132"/>
      <c r="WJO67" s="132"/>
      <c r="WJP67" s="132"/>
      <c r="WJQ67" s="132"/>
      <c r="WJR67" s="132"/>
      <c r="WJS67" s="132"/>
      <c r="WJT67" s="132"/>
      <c r="WJU67" s="132"/>
      <c r="WJV67" s="132"/>
      <c r="WJW67" s="132"/>
      <c r="WJX67" s="132"/>
      <c r="WJY67" s="132"/>
      <c r="WJZ67" s="132"/>
      <c r="WKA67" s="132"/>
      <c r="WKB67" s="132"/>
      <c r="WKC67" s="132"/>
      <c r="WKD67" s="132"/>
      <c r="WKE67" s="132"/>
      <c r="WKF67" s="132"/>
      <c r="WKG67" s="132"/>
      <c r="WKH67" s="132"/>
      <c r="WKI67" s="132"/>
      <c r="WKJ67" s="132"/>
      <c r="WKK67" s="132"/>
      <c r="WKL67" s="132"/>
      <c r="WKM67" s="132"/>
      <c r="WKN67" s="132"/>
      <c r="WKO67" s="132"/>
      <c r="WKP67" s="132"/>
      <c r="WKQ67" s="132"/>
      <c r="WKR67" s="132"/>
      <c r="WKS67" s="132"/>
      <c r="WKT67" s="132"/>
      <c r="WKU67" s="132"/>
      <c r="WKV67" s="132"/>
      <c r="WKW67" s="132"/>
      <c r="WKX67" s="132"/>
      <c r="WKY67" s="132"/>
      <c r="WKZ67" s="132"/>
      <c r="WLA67" s="132"/>
      <c r="WLB67" s="132"/>
      <c r="WLC67" s="132"/>
      <c r="WLD67" s="132"/>
      <c r="WLE67" s="132"/>
      <c r="WLF67" s="132"/>
      <c r="WLG67" s="132"/>
      <c r="WLH67" s="132"/>
      <c r="WLI67" s="132"/>
      <c r="WLJ67" s="132"/>
      <c r="WLK67" s="132"/>
      <c r="WLL67" s="132"/>
      <c r="WLM67" s="132"/>
      <c r="WLN67" s="132"/>
      <c r="WLO67" s="132"/>
      <c r="WLP67" s="132"/>
      <c r="WLQ67" s="132"/>
      <c r="WLR67" s="132"/>
      <c r="WLS67" s="132"/>
      <c r="WLT67" s="132"/>
      <c r="WLU67" s="132"/>
      <c r="WLV67" s="132"/>
      <c r="WLW67" s="132"/>
      <c r="WLX67" s="132"/>
      <c r="WLY67" s="132"/>
      <c r="WLZ67" s="132"/>
      <c r="WMA67" s="132"/>
      <c r="WMB67" s="132"/>
      <c r="WMC67" s="132"/>
      <c r="WMD67" s="132"/>
      <c r="WME67" s="132"/>
      <c r="WMF67" s="132"/>
      <c r="WMG67" s="132"/>
      <c r="WMH67" s="132"/>
      <c r="WMI67" s="132"/>
      <c r="WMJ67" s="132"/>
      <c r="WMK67" s="132"/>
      <c r="WML67" s="132"/>
      <c r="WMM67" s="132"/>
      <c r="WMN67" s="132"/>
      <c r="WMO67" s="132"/>
      <c r="WMP67" s="132"/>
      <c r="WMQ67" s="132"/>
      <c r="WMR67" s="132"/>
      <c r="WMS67" s="132"/>
      <c r="WMT67" s="132"/>
      <c r="WMU67" s="132"/>
      <c r="WMV67" s="132"/>
      <c r="WMW67" s="132"/>
      <c r="WMX67" s="132"/>
      <c r="WMY67" s="132"/>
      <c r="WMZ67" s="132"/>
      <c r="WNA67" s="132"/>
      <c r="WNB67" s="132"/>
      <c r="WNC67" s="132"/>
      <c r="WND67" s="132"/>
      <c r="WNE67" s="132"/>
      <c r="WNF67" s="132"/>
      <c r="WNG67" s="132"/>
      <c r="WNH67" s="132"/>
      <c r="WNI67" s="132"/>
      <c r="WNJ67" s="132"/>
      <c r="WNK67" s="132"/>
      <c r="WNL67" s="132"/>
      <c r="WNM67" s="132"/>
      <c r="WNN67" s="132"/>
      <c r="WNO67" s="132"/>
      <c r="WNP67" s="132"/>
      <c r="WNQ67" s="132"/>
      <c r="WNR67" s="132"/>
      <c r="WNS67" s="132"/>
      <c r="WNT67" s="132"/>
      <c r="WNU67" s="132"/>
      <c r="WNV67" s="132"/>
      <c r="WNW67" s="132"/>
      <c r="WNX67" s="132"/>
      <c r="WNY67" s="132"/>
      <c r="WNZ67" s="132"/>
      <c r="WOA67" s="132"/>
      <c r="WOB67" s="132"/>
      <c r="WOC67" s="132"/>
      <c r="WOD67" s="132"/>
      <c r="WOE67" s="132"/>
      <c r="WOF67" s="132"/>
      <c r="WOG67" s="132"/>
      <c r="WOH67" s="132"/>
      <c r="WOI67" s="132"/>
      <c r="WOJ67" s="132"/>
      <c r="WOK67" s="132"/>
      <c r="WOL67" s="132"/>
      <c r="WOM67" s="132"/>
      <c r="WON67" s="132"/>
      <c r="WOO67" s="132"/>
      <c r="WOP67" s="132"/>
      <c r="WOQ67" s="132"/>
      <c r="WOR67" s="132"/>
      <c r="WOS67" s="132"/>
      <c r="WOT67" s="132"/>
      <c r="WOU67" s="132"/>
      <c r="WOV67" s="132"/>
      <c r="WOW67" s="132"/>
      <c r="WOX67" s="132"/>
      <c r="WOY67" s="132"/>
      <c r="WOZ67" s="132"/>
      <c r="WPA67" s="132"/>
      <c r="WPB67" s="132"/>
      <c r="WPC67" s="132"/>
      <c r="WPD67" s="132"/>
      <c r="WPE67" s="132"/>
      <c r="WPF67" s="132"/>
      <c r="WPG67" s="132"/>
      <c r="WPH67" s="132"/>
      <c r="WPI67" s="132"/>
      <c r="WPJ67" s="132"/>
      <c r="WPK67" s="132"/>
      <c r="WPL67" s="132"/>
      <c r="WPM67" s="132"/>
      <c r="WPN67" s="132"/>
      <c r="WPO67" s="132"/>
      <c r="WPP67" s="132"/>
      <c r="WPQ67" s="132"/>
      <c r="WPR67" s="132"/>
      <c r="WPS67" s="132"/>
      <c r="WPT67" s="132"/>
      <c r="WPU67" s="132"/>
      <c r="WPV67" s="132"/>
      <c r="WPW67" s="132"/>
      <c r="WPX67" s="132"/>
      <c r="WPY67" s="132"/>
      <c r="WPZ67" s="132"/>
      <c r="WQA67" s="132"/>
      <c r="WQB67" s="132"/>
      <c r="WQC67" s="132"/>
      <c r="WQD67" s="132"/>
      <c r="WQE67" s="132"/>
      <c r="WQF67" s="132"/>
      <c r="WQG67" s="132"/>
      <c r="WQH67" s="132"/>
      <c r="WQI67" s="132"/>
      <c r="WQJ67" s="132"/>
      <c r="WQK67" s="132"/>
      <c r="WQL67" s="132"/>
      <c r="WQM67" s="132"/>
      <c r="WQN67" s="132"/>
      <c r="WQO67" s="132"/>
      <c r="WQP67" s="132"/>
      <c r="WQQ67" s="132"/>
      <c r="WQR67" s="132"/>
      <c r="WQS67" s="132"/>
      <c r="WQT67" s="132"/>
      <c r="WQU67" s="132"/>
      <c r="WQV67" s="132"/>
      <c r="WQW67" s="132"/>
      <c r="WQX67" s="132"/>
      <c r="WQY67" s="132"/>
      <c r="WQZ67" s="132"/>
      <c r="WRA67" s="132"/>
      <c r="WRB67" s="132"/>
      <c r="WRC67" s="132"/>
      <c r="WRD67" s="132"/>
      <c r="WRE67" s="132"/>
      <c r="WRF67" s="132"/>
      <c r="WRG67" s="132"/>
      <c r="WRH67" s="132"/>
      <c r="WRI67" s="132"/>
      <c r="WRJ67" s="132"/>
      <c r="WRK67" s="132"/>
      <c r="WRL67" s="132"/>
      <c r="WRM67" s="132"/>
      <c r="WRN67" s="132"/>
      <c r="WRO67" s="132"/>
      <c r="WRP67" s="132"/>
      <c r="WRQ67" s="132"/>
      <c r="WRR67" s="132"/>
      <c r="WRS67" s="132"/>
      <c r="WRT67" s="132"/>
      <c r="WRU67" s="132"/>
      <c r="WRV67" s="132"/>
      <c r="WRW67" s="132"/>
      <c r="WRX67" s="132"/>
      <c r="WRY67" s="132"/>
      <c r="WRZ67" s="132"/>
      <c r="WSA67" s="132"/>
      <c r="WSB67" s="132"/>
      <c r="WSC67" s="132"/>
      <c r="WSD67" s="132"/>
      <c r="WSE67" s="132"/>
      <c r="WSF67" s="132"/>
      <c r="WSG67" s="132"/>
      <c r="WSH67" s="132"/>
      <c r="WSI67" s="132"/>
      <c r="WSJ67" s="132"/>
      <c r="WSK67" s="132"/>
      <c r="WSL67" s="132"/>
      <c r="WSM67" s="132"/>
      <c r="WSN67" s="132"/>
      <c r="WSO67" s="132"/>
      <c r="WSP67" s="132"/>
      <c r="WSQ67" s="132"/>
      <c r="WSR67" s="132"/>
      <c r="WSS67" s="132"/>
      <c r="WST67" s="132"/>
      <c r="WSU67" s="132"/>
      <c r="WSV67" s="132"/>
      <c r="WSW67" s="132"/>
      <c r="WSX67" s="132"/>
      <c r="WSY67" s="132"/>
      <c r="WSZ67" s="132"/>
      <c r="WTA67" s="132"/>
      <c r="WTB67" s="132"/>
      <c r="WTC67" s="132"/>
      <c r="WTD67" s="132"/>
      <c r="WTE67" s="132"/>
      <c r="WTF67" s="132"/>
      <c r="WTG67" s="132"/>
      <c r="WTH67" s="132"/>
      <c r="WTI67" s="132"/>
      <c r="WTJ67" s="132"/>
      <c r="WTK67" s="132"/>
      <c r="WTL67" s="132"/>
      <c r="WTM67" s="132"/>
      <c r="WTN67" s="132"/>
      <c r="WTO67" s="132"/>
      <c r="WTP67" s="132"/>
      <c r="WTQ67" s="132"/>
      <c r="WTR67" s="132"/>
      <c r="WTS67" s="132"/>
      <c r="WTT67" s="132"/>
      <c r="WTU67" s="132"/>
      <c r="WTV67" s="132"/>
      <c r="WTW67" s="132"/>
      <c r="WTX67" s="132"/>
      <c r="WTY67" s="132"/>
      <c r="WTZ67" s="132"/>
      <c r="WUA67" s="132"/>
      <c r="WUB67" s="132"/>
      <c r="WUC67" s="132"/>
      <c r="WUD67" s="132"/>
      <c r="WUE67" s="132"/>
      <c r="WUF67" s="132"/>
      <c r="WUG67" s="132"/>
      <c r="WUH67" s="132"/>
      <c r="WUI67" s="132"/>
      <c r="WUJ67" s="132"/>
      <c r="WUK67" s="132"/>
      <c r="WUL67" s="132"/>
      <c r="WUM67" s="132"/>
      <c r="WUN67" s="132"/>
      <c r="WUO67" s="132"/>
      <c r="WUP67" s="132"/>
      <c r="WUQ67" s="132"/>
      <c r="WUR67" s="132"/>
      <c r="WUS67" s="132"/>
      <c r="WUT67" s="132"/>
      <c r="WUU67" s="132"/>
      <c r="WUV67" s="132"/>
      <c r="WUW67" s="132"/>
      <c r="WUX67" s="132"/>
      <c r="WUY67" s="132"/>
      <c r="WUZ67" s="132"/>
      <c r="WVA67" s="132"/>
      <c r="WVB67" s="132"/>
      <c r="WVC67" s="132"/>
      <c r="WVD67" s="132"/>
      <c r="WVE67" s="132"/>
      <c r="WVF67" s="132"/>
      <c r="WVG67" s="132"/>
      <c r="WVH67" s="132"/>
      <c r="WVI67" s="132"/>
      <c r="WVJ67" s="132"/>
      <c r="WVK67" s="132"/>
      <c r="WVL67" s="132"/>
      <c r="WVM67" s="132"/>
      <c r="WVN67" s="132"/>
      <c r="WVO67" s="132"/>
      <c r="WVP67" s="132"/>
      <c r="WVQ67" s="132"/>
      <c r="WVR67" s="132"/>
      <c r="WVS67" s="132"/>
      <c r="WVT67" s="132"/>
      <c r="WVU67" s="132"/>
      <c r="WVV67" s="132"/>
      <c r="WVW67" s="132"/>
      <c r="WVX67" s="132"/>
      <c r="WVY67" s="132"/>
      <c r="WVZ67" s="132"/>
      <c r="WWA67" s="132"/>
      <c r="WWB67" s="132"/>
      <c r="WWC67" s="132"/>
      <c r="WWD67" s="132"/>
      <c r="WWE67" s="132"/>
      <c r="WWF67" s="132"/>
      <c r="WWG67" s="132"/>
      <c r="WWH67" s="132"/>
      <c r="WWI67" s="132"/>
      <c r="WWJ67" s="132"/>
      <c r="WWK67" s="132"/>
    </row>
    <row r="68" spans="1:16157" s="134" customFormat="1" ht="12.75" hidden="1" outlineLevel="1">
      <c r="A68" s="146" t="s">
        <v>82</v>
      </c>
      <c r="B68" s="147">
        <v>35</v>
      </c>
      <c r="C68" s="147" t="s">
        <v>79</v>
      </c>
      <c r="D68" s="147">
        <v>4.3775000000000001E-2</v>
      </c>
      <c r="E68" s="72" t="s">
        <v>80</v>
      </c>
      <c r="F68" s="138">
        <v>825</v>
      </c>
      <c r="G68" s="147">
        <v>36.114375000000003</v>
      </c>
      <c r="H68" s="138">
        <v>3.6114375000000004E-2</v>
      </c>
      <c r="I68" s="148"/>
      <c r="J68" s="139"/>
      <c r="K68" s="149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CNA68" s="132"/>
      <c r="CNB68" s="132"/>
      <c r="CNC68" s="132"/>
      <c r="CND68" s="132"/>
      <c r="CNE68" s="132"/>
      <c r="CNF68" s="132"/>
      <c r="CNG68" s="132"/>
      <c r="CNH68" s="132"/>
      <c r="CNI68" s="132"/>
      <c r="CNJ68" s="132"/>
      <c r="CNK68" s="132"/>
      <c r="CNL68" s="132"/>
      <c r="CNM68" s="132"/>
      <c r="CNN68" s="132"/>
      <c r="CNO68" s="132"/>
      <c r="CNP68" s="132"/>
      <c r="CNQ68" s="132"/>
      <c r="CNR68" s="132"/>
      <c r="CNS68" s="132"/>
      <c r="CNT68" s="132"/>
      <c r="CNU68" s="132"/>
      <c r="CNV68" s="132"/>
      <c r="CNW68" s="132"/>
      <c r="CNX68" s="132"/>
      <c r="CNY68" s="132"/>
      <c r="CNZ68" s="132"/>
      <c r="COA68" s="132"/>
      <c r="COB68" s="132"/>
      <c r="COC68" s="132"/>
      <c r="COD68" s="132"/>
      <c r="COE68" s="132"/>
      <c r="COF68" s="132"/>
      <c r="COG68" s="132"/>
      <c r="COH68" s="132"/>
      <c r="COI68" s="132"/>
      <c r="COJ68" s="132"/>
      <c r="COK68" s="132"/>
      <c r="COL68" s="132"/>
      <c r="COM68" s="132"/>
      <c r="CON68" s="132"/>
      <c r="COO68" s="132"/>
      <c r="COP68" s="132"/>
      <c r="COQ68" s="132"/>
      <c r="COR68" s="132"/>
      <c r="COS68" s="132"/>
      <c r="COT68" s="132"/>
      <c r="COU68" s="132"/>
      <c r="COV68" s="132"/>
      <c r="COW68" s="132"/>
      <c r="COX68" s="132"/>
      <c r="COY68" s="132"/>
      <c r="COZ68" s="132"/>
      <c r="CPA68" s="132"/>
      <c r="CPB68" s="132"/>
      <c r="CPC68" s="132"/>
      <c r="CPD68" s="132"/>
      <c r="CPE68" s="132"/>
      <c r="CPF68" s="132"/>
      <c r="CPG68" s="132"/>
      <c r="CPH68" s="132"/>
      <c r="CPI68" s="132"/>
      <c r="CPJ68" s="132"/>
      <c r="CPK68" s="132"/>
      <c r="CPL68" s="132"/>
      <c r="CPM68" s="132"/>
      <c r="CPN68" s="132"/>
      <c r="CPO68" s="132"/>
      <c r="CPP68" s="132"/>
      <c r="CPQ68" s="132"/>
      <c r="CPR68" s="132"/>
      <c r="CPS68" s="132"/>
      <c r="CPT68" s="132"/>
      <c r="CPU68" s="132"/>
      <c r="CPV68" s="132"/>
      <c r="CPW68" s="132"/>
      <c r="CPX68" s="132"/>
      <c r="CPY68" s="132"/>
      <c r="CPZ68" s="132"/>
      <c r="CQA68" s="132"/>
      <c r="CQB68" s="132"/>
      <c r="CQC68" s="132"/>
      <c r="CQD68" s="132"/>
      <c r="CQE68" s="132"/>
      <c r="CQF68" s="132"/>
      <c r="CQG68" s="132"/>
      <c r="CQH68" s="132"/>
      <c r="CQI68" s="132"/>
      <c r="CQJ68" s="132"/>
      <c r="CQK68" s="132"/>
      <c r="CQL68" s="132"/>
      <c r="CQM68" s="132"/>
      <c r="CQN68" s="132"/>
      <c r="CQO68" s="132"/>
      <c r="CQP68" s="132"/>
      <c r="CQQ68" s="132"/>
      <c r="CQR68" s="132"/>
      <c r="CQS68" s="132"/>
      <c r="CQT68" s="132"/>
      <c r="CQU68" s="132"/>
      <c r="CQV68" s="132"/>
      <c r="CQW68" s="132"/>
      <c r="CQX68" s="132"/>
      <c r="CQY68" s="132"/>
      <c r="CQZ68" s="132"/>
      <c r="CRA68" s="132"/>
      <c r="CRB68" s="132"/>
      <c r="CRC68" s="132"/>
      <c r="CRD68" s="132"/>
      <c r="CRE68" s="132"/>
      <c r="CRF68" s="132"/>
      <c r="CRG68" s="132"/>
      <c r="CRH68" s="132"/>
      <c r="CRI68" s="132"/>
      <c r="CRJ68" s="132"/>
      <c r="CRK68" s="132"/>
      <c r="CRL68" s="132"/>
      <c r="CRM68" s="132"/>
      <c r="CRN68" s="132"/>
      <c r="CRO68" s="132"/>
      <c r="CRP68" s="132"/>
      <c r="CRQ68" s="132"/>
      <c r="CRR68" s="132"/>
      <c r="CRS68" s="132"/>
      <c r="CRT68" s="132"/>
      <c r="CRU68" s="132"/>
      <c r="CRV68" s="132"/>
      <c r="CRW68" s="132"/>
      <c r="CRX68" s="132"/>
      <c r="CRY68" s="132"/>
      <c r="CRZ68" s="132"/>
      <c r="CSA68" s="132"/>
      <c r="CSB68" s="132"/>
      <c r="CSC68" s="132"/>
      <c r="CSD68" s="132"/>
      <c r="CSE68" s="132"/>
      <c r="CSF68" s="132"/>
      <c r="CSG68" s="132"/>
      <c r="CSH68" s="132"/>
      <c r="CSI68" s="132"/>
      <c r="CSJ68" s="132"/>
      <c r="CSK68" s="132"/>
      <c r="CSL68" s="132"/>
      <c r="CSM68" s="132"/>
      <c r="CSN68" s="132"/>
      <c r="CSO68" s="132"/>
      <c r="CSP68" s="132"/>
      <c r="CSQ68" s="132"/>
      <c r="CSR68" s="132"/>
      <c r="CSS68" s="132"/>
      <c r="CST68" s="132"/>
      <c r="CSU68" s="132"/>
      <c r="CSV68" s="132"/>
      <c r="CSW68" s="132"/>
      <c r="CSX68" s="132"/>
      <c r="CSY68" s="132"/>
      <c r="CSZ68" s="132"/>
      <c r="CTA68" s="132"/>
      <c r="CTB68" s="132"/>
      <c r="CTC68" s="132"/>
      <c r="CTD68" s="132"/>
      <c r="CTE68" s="132"/>
      <c r="CTF68" s="132"/>
      <c r="CTG68" s="132"/>
      <c r="CTH68" s="132"/>
      <c r="CTI68" s="132"/>
      <c r="CTJ68" s="132"/>
      <c r="CTK68" s="132"/>
      <c r="CTL68" s="132"/>
      <c r="CTM68" s="132"/>
      <c r="CTN68" s="132"/>
      <c r="CTO68" s="132"/>
      <c r="CTP68" s="132"/>
      <c r="CTQ68" s="132"/>
      <c r="CTR68" s="132"/>
      <c r="CTS68" s="132"/>
      <c r="CTT68" s="132"/>
      <c r="CTU68" s="132"/>
      <c r="CTV68" s="132"/>
      <c r="CTW68" s="132"/>
      <c r="CTX68" s="132"/>
      <c r="CTY68" s="132"/>
      <c r="CTZ68" s="132"/>
      <c r="CUA68" s="132"/>
      <c r="CUB68" s="132"/>
      <c r="CUC68" s="132"/>
      <c r="CUD68" s="132"/>
      <c r="CUE68" s="132"/>
      <c r="CUF68" s="132"/>
      <c r="CUG68" s="132"/>
      <c r="CUH68" s="132"/>
      <c r="CUI68" s="132"/>
      <c r="CUJ68" s="132"/>
      <c r="CUK68" s="132"/>
      <c r="CUL68" s="132"/>
      <c r="CUM68" s="132"/>
      <c r="CUN68" s="132"/>
      <c r="CUO68" s="132"/>
      <c r="CUP68" s="132"/>
      <c r="CUQ68" s="132"/>
      <c r="CUR68" s="132"/>
      <c r="CUS68" s="132"/>
      <c r="CUT68" s="132"/>
      <c r="CUU68" s="132"/>
      <c r="CUV68" s="132"/>
      <c r="CUW68" s="132"/>
      <c r="CUX68" s="132"/>
      <c r="CUY68" s="132"/>
      <c r="CUZ68" s="132"/>
      <c r="CVA68" s="132"/>
      <c r="CVB68" s="132"/>
      <c r="CVC68" s="132"/>
      <c r="CVD68" s="132"/>
      <c r="CVE68" s="132"/>
      <c r="CVF68" s="132"/>
      <c r="CVG68" s="132"/>
      <c r="CVH68" s="132"/>
      <c r="CVI68" s="132"/>
      <c r="CVJ68" s="132"/>
      <c r="CVK68" s="132"/>
      <c r="CVL68" s="132"/>
      <c r="CVM68" s="132"/>
      <c r="CVN68" s="132"/>
      <c r="CVO68" s="132"/>
      <c r="CVP68" s="132"/>
      <c r="CVQ68" s="132"/>
      <c r="CVR68" s="132"/>
      <c r="CVS68" s="132"/>
      <c r="CVT68" s="132"/>
      <c r="CVU68" s="132"/>
      <c r="CVV68" s="132"/>
      <c r="CVW68" s="132"/>
      <c r="CVX68" s="132"/>
      <c r="CVY68" s="132"/>
      <c r="CVZ68" s="132"/>
      <c r="CWA68" s="132"/>
      <c r="CWB68" s="132"/>
      <c r="CWC68" s="132"/>
      <c r="CWD68" s="132"/>
      <c r="CWE68" s="132"/>
      <c r="CWF68" s="132"/>
      <c r="CWG68" s="132"/>
      <c r="CWH68" s="132"/>
      <c r="CWI68" s="132"/>
      <c r="CWJ68" s="132"/>
      <c r="CWK68" s="132"/>
      <c r="CWL68" s="132"/>
      <c r="CWM68" s="132"/>
      <c r="CWN68" s="132"/>
      <c r="CWO68" s="132"/>
      <c r="CWP68" s="132"/>
      <c r="CWQ68" s="132"/>
      <c r="CWR68" s="132"/>
      <c r="CWS68" s="132"/>
      <c r="CWT68" s="132"/>
      <c r="CWU68" s="132"/>
      <c r="CWV68" s="132"/>
      <c r="CWW68" s="132"/>
      <c r="CWX68" s="132"/>
      <c r="CWY68" s="132"/>
      <c r="CWZ68" s="132"/>
      <c r="CXA68" s="132"/>
      <c r="CXB68" s="132"/>
      <c r="CXC68" s="132"/>
      <c r="CXD68" s="132"/>
      <c r="CXE68" s="132"/>
      <c r="CXF68" s="132"/>
      <c r="CXG68" s="132"/>
      <c r="CXH68" s="132"/>
      <c r="CXI68" s="132"/>
      <c r="CXJ68" s="132"/>
      <c r="CXK68" s="132"/>
      <c r="CXL68" s="132"/>
      <c r="CXM68" s="132"/>
      <c r="CXN68" s="132"/>
      <c r="CXO68" s="132"/>
      <c r="CXP68" s="132"/>
      <c r="CXQ68" s="132"/>
      <c r="CXR68" s="132"/>
      <c r="CXS68" s="132"/>
      <c r="CXT68" s="132"/>
      <c r="CXU68" s="132"/>
      <c r="CXV68" s="132"/>
      <c r="CXW68" s="132"/>
      <c r="CXX68" s="132"/>
      <c r="CXY68" s="132"/>
      <c r="CXZ68" s="132"/>
      <c r="CYA68" s="132"/>
      <c r="CYB68" s="132"/>
      <c r="CYC68" s="132"/>
      <c r="CYD68" s="132"/>
      <c r="CYE68" s="132"/>
      <c r="CYF68" s="132"/>
      <c r="CYG68" s="132"/>
      <c r="CYH68" s="132"/>
      <c r="CYI68" s="132"/>
      <c r="CYJ68" s="132"/>
      <c r="CYK68" s="132"/>
      <c r="CYL68" s="132"/>
      <c r="CYM68" s="132"/>
      <c r="CYN68" s="132"/>
      <c r="CYO68" s="132"/>
      <c r="CYP68" s="132"/>
      <c r="CYQ68" s="132"/>
      <c r="CYR68" s="132"/>
      <c r="CYS68" s="132"/>
      <c r="CYT68" s="132"/>
      <c r="CYU68" s="132"/>
      <c r="CYV68" s="132"/>
      <c r="CYW68" s="132"/>
      <c r="CYX68" s="132"/>
      <c r="CYY68" s="132"/>
      <c r="CYZ68" s="132"/>
      <c r="CZA68" s="132"/>
      <c r="CZB68" s="132"/>
      <c r="CZC68" s="132"/>
      <c r="CZD68" s="132"/>
      <c r="CZE68" s="132"/>
      <c r="CZF68" s="132"/>
      <c r="CZG68" s="132"/>
      <c r="CZH68" s="132"/>
      <c r="CZI68" s="132"/>
      <c r="CZJ68" s="132"/>
      <c r="CZK68" s="132"/>
      <c r="CZL68" s="132"/>
      <c r="CZM68" s="132"/>
      <c r="CZN68" s="132"/>
      <c r="CZO68" s="132"/>
      <c r="CZP68" s="132"/>
      <c r="CZQ68" s="132"/>
      <c r="CZR68" s="132"/>
      <c r="CZS68" s="132"/>
      <c r="CZT68" s="132"/>
      <c r="CZU68" s="132"/>
      <c r="CZV68" s="132"/>
      <c r="CZW68" s="132"/>
      <c r="CZX68" s="132"/>
      <c r="CZY68" s="132"/>
      <c r="CZZ68" s="132"/>
      <c r="DAA68" s="132"/>
      <c r="DAB68" s="132"/>
      <c r="DAC68" s="132"/>
      <c r="DAD68" s="132"/>
      <c r="DAE68" s="132"/>
      <c r="DAF68" s="132"/>
      <c r="DAG68" s="132"/>
      <c r="DAH68" s="132"/>
      <c r="DAI68" s="132"/>
      <c r="DAJ68" s="132"/>
      <c r="DAK68" s="132"/>
      <c r="DAL68" s="132"/>
      <c r="DAM68" s="132"/>
      <c r="DAN68" s="132"/>
      <c r="DAO68" s="132"/>
      <c r="DAP68" s="132"/>
      <c r="DAQ68" s="132"/>
      <c r="DAR68" s="132"/>
      <c r="DAS68" s="132"/>
      <c r="DAT68" s="132"/>
      <c r="DAU68" s="132"/>
      <c r="DAV68" s="132"/>
      <c r="DAW68" s="132"/>
      <c r="DAX68" s="132"/>
      <c r="DAY68" s="132"/>
      <c r="DAZ68" s="132"/>
      <c r="DBA68" s="132"/>
      <c r="DBB68" s="132"/>
      <c r="DBC68" s="132"/>
      <c r="DBD68" s="132"/>
      <c r="DBE68" s="132"/>
      <c r="DBF68" s="132"/>
      <c r="DBG68" s="132"/>
      <c r="DBH68" s="132"/>
      <c r="DBI68" s="132"/>
      <c r="DBJ68" s="132"/>
      <c r="DBK68" s="132"/>
      <c r="DBL68" s="132"/>
      <c r="DBM68" s="132"/>
      <c r="DBN68" s="132"/>
      <c r="DBO68" s="132"/>
      <c r="DBP68" s="132"/>
      <c r="DBQ68" s="132"/>
      <c r="DBR68" s="132"/>
      <c r="DBS68" s="132"/>
      <c r="DBT68" s="132"/>
      <c r="DBU68" s="132"/>
      <c r="DBV68" s="132"/>
      <c r="DBW68" s="132"/>
      <c r="DBX68" s="132"/>
      <c r="DBY68" s="132"/>
      <c r="DBZ68" s="132"/>
      <c r="DCA68" s="132"/>
      <c r="DCB68" s="132"/>
      <c r="DCC68" s="132"/>
      <c r="DCD68" s="132"/>
      <c r="DCE68" s="132"/>
      <c r="DCF68" s="132"/>
      <c r="DCG68" s="132"/>
      <c r="DCH68" s="132"/>
      <c r="DCI68" s="132"/>
      <c r="DCJ68" s="132"/>
      <c r="DCK68" s="132"/>
      <c r="DCL68" s="132"/>
      <c r="DCM68" s="132"/>
      <c r="DCN68" s="132"/>
      <c r="DCO68" s="132"/>
      <c r="DCP68" s="132"/>
      <c r="DCQ68" s="132"/>
      <c r="DCR68" s="132"/>
      <c r="DCS68" s="132"/>
      <c r="DCT68" s="132"/>
      <c r="DCU68" s="132"/>
      <c r="DCV68" s="132"/>
      <c r="DCW68" s="132"/>
      <c r="DCX68" s="132"/>
      <c r="DCY68" s="132"/>
      <c r="DCZ68" s="132"/>
      <c r="DDA68" s="132"/>
      <c r="DDB68" s="132"/>
      <c r="DDC68" s="132"/>
      <c r="DDD68" s="132"/>
      <c r="DDE68" s="132"/>
      <c r="DDF68" s="132"/>
      <c r="DDG68" s="132"/>
      <c r="DDH68" s="132"/>
      <c r="DDI68" s="132"/>
      <c r="DDJ68" s="132"/>
      <c r="DDK68" s="132"/>
      <c r="DDL68" s="132"/>
      <c r="DDM68" s="132"/>
      <c r="DDN68" s="132"/>
      <c r="DDO68" s="132"/>
      <c r="DDP68" s="132"/>
      <c r="DDQ68" s="132"/>
      <c r="DDR68" s="132"/>
      <c r="DDS68" s="132"/>
      <c r="DDT68" s="132"/>
      <c r="DDU68" s="132"/>
      <c r="DDV68" s="132"/>
      <c r="DDW68" s="132"/>
      <c r="DDX68" s="132"/>
      <c r="DDY68" s="132"/>
      <c r="DDZ68" s="132"/>
      <c r="DEA68" s="132"/>
      <c r="DEB68" s="132"/>
      <c r="DEC68" s="132"/>
      <c r="DED68" s="132"/>
      <c r="DEE68" s="132"/>
      <c r="DEF68" s="132"/>
      <c r="DEG68" s="132"/>
      <c r="DEH68" s="132"/>
      <c r="DEI68" s="132"/>
      <c r="DEJ68" s="132"/>
      <c r="DEK68" s="132"/>
      <c r="DEL68" s="132"/>
      <c r="DEM68" s="132"/>
      <c r="DEN68" s="132"/>
      <c r="DEO68" s="132"/>
      <c r="DEP68" s="132"/>
      <c r="DEQ68" s="132"/>
      <c r="DER68" s="132"/>
      <c r="DES68" s="132"/>
      <c r="DET68" s="132"/>
      <c r="DEU68" s="132"/>
      <c r="DEV68" s="132"/>
      <c r="DEW68" s="132"/>
      <c r="DEX68" s="132"/>
      <c r="DEY68" s="132"/>
      <c r="DEZ68" s="132"/>
      <c r="DFA68" s="132"/>
      <c r="DFB68" s="132"/>
      <c r="DFC68" s="132"/>
      <c r="DFD68" s="132"/>
      <c r="DFE68" s="132"/>
      <c r="DFF68" s="132"/>
      <c r="DFG68" s="132"/>
      <c r="DFH68" s="132"/>
      <c r="DFI68" s="132"/>
      <c r="DFJ68" s="132"/>
      <c r="DFK68" s="132"/>
      <c r="DFL68" s="132"/>
      <c r="DFM68" s="132"/>
      <c r="DFN68" s="132"/>
      <c r="DFO68" s="132"/>
      <c r="DFP68" s="132"/>
      <c r="DFQ68" s="132"/>
      <c r="DFR68" s="132"/>
      <c r="DFS68" s="132"/>
      <c r="DFT68" s="132"/>
      <c r="DFU68" s="132"/>
      <c r="DFV68" s="132"/>
      <c r="DFW68" s="132"/>
      <c r="DFX68" s="132"/>
      <c r="DFY68" s="132"/>
      <c r="DFZ68" s="132"/>
      <c r="DGA68" s="132"/>
      <c r="DGB68" s="132"/>
      <c r="DGC68" s="132"/>
      <c r="DGD68" s="132"/>
      <c r="DGE68" s="132"/>
      <c r="DGF68" s="132"/>
      <c r="DGG68" s="132"/>
      <c r="DGH68" s="132"/>
      <c r="DGI68" s="132"/>
      <c r="DGJ68" s="132"/>
      <c r="DGK68" s="132"/>
      <c r="DGL68" s="132"/>
      <c r="DGM68" s="132"/>
      <c r="DGN68" s="132"/>
      <c r="DGO68" s="132"/>
      <c r="DGP68" s="132"/>
      <c r="DGQ68" s="132"/>
      <c r="DGR68" s="132"/>
      <c r="DGS68" s="132"/>
      <c r="DGT68" s="132"/>
      <c r="DGU68" s="132"/>
      <c r="DGV68" s="132"/>
      <c r="DGW68" s="132"/>
      <c r="DGX68" s="132"/>
      <c r="DGY68" s="132"/>
      <c r="DGZ68" s="132"/>
      <c r="DHA68" s="132"/>
      <c r="DHB68" s="132"/>
      <c r="DHC68" s="132"/>
      <c r="DHD68" s="132"/>
      <c r="DHE68" s="132"/>
      <c r="DHF68" s="132"/>
      <c r="DHG68" s="132"/>
      <c r="DHH68" s="132"/>
      <c r="DHI68" s="132"/>
      <c r="DHJ68" s="132"/>
      <c r="DHK68" s="132"/>
      <c r="DHL68" s="132"/>
      <c r="DHM68" s="132"/>
      <c r="DHN68" s="132"/>
      <c r="DHO68" s="132"/>
      <c r="DHP68" s="132"/>
      <c r="DHQ68" s="132"/>
      <c r="DHR68" s="132"/>
      <c r="DHS68" s="132"/>
      <c r="DHT68" s="132"/>
      <c r="DHU68" s="132"/>
      <c r="DHV68" s="132"/>
      <c r="DHW68" s="132"/>
      <c r="DHX68" s="132"/>
      <c r="DHY68" s="132"/>
      <c r="DHZ68" s="132"/>
      <c r="DIA68" s="132"/>
      <c r="DIB68" s="132"/>
      <c r="DIC68" s="132"/>
      <c r="DID68" s="132"/>
      <c r="DIE68" s="132"/>
      <c r="DIF68" s="132"/>
      <c r="DIG68" s="132"/>
      <c r="DIH68" s="132"/>
      <c r="DII68" s="132"/>
      <c r="DIJ68" s="132"/>
      <c r="DIK68" s="132"/>
      <c r="DIL68" s="132"/>
      <c r="DIM68" s="132"/>
      <c r="DIN68" s="132"/>
      <c r="DIO68" s="132"/>
      <c r="DIP68" s="132"/>
      <c r="DIQ68" s="132"/>
      <c r="DIR68" s="132"/>
      <c r="DIS68" s="132"/>
      <c r="DIT68" s="132"/>
      <c r="DIU68" s="132"/>
      <c r="DIV68" s="132"/>
      <c r="DIW68" s="132"/>
      <c r="DIX68" s="132"/>
      <c r="DIY68" s="132"/>
      <c r="DIZ68" s="132"/>
      <c r="DJA68" s="132"/>
      <c r="DJB68" s="132"/>
      <c r="DJC68" s="132"/>
      <c r="DJD68" s="132"/>
      <c r="DJE68" s="132"/>
      <c r="DJF68" s="132"/>
      <c r="DJG68" s="132"/>
      <c r="DJH68" s="132"/>
      <c r="DJI68" s="132"/>
      <c r="DJJ68" s="132"/>
      <c r="DJK68" s="132"/>
      <c r="DJL68" s="132"/>
      <c r="DJM68" s="132"/>
      <c r="DJN68" s="132"/>
      <c r="DJO68" s="132"/>
      <c r="DJP68" s="132"/>
      <c r="DJQ68" s="132"/>
      <c r="DJR68" s="132"/>
      <c r="DJS68" s="132"/>
      <c r="DJT68" s="132"/>
      <c r="DJU68" s="132"/>
      <c r="DJV68" s="132"/>
      <c r="DJW68" s="132"/>
      <c r="DJX68" s="132"/>
      <c r="DJY68" s="132"/>
      <c r="DJZ68" s="132"/>
      <c r="DKA68" s="132"/>
      <c r="DKB68" s="132"/>
      <c r="DKC68" s="132"/>
      <c r="DKD68" s="132"/>
      <c r="DKE68" s="132"/>
      <c r="DKF68" s="132"/>
      <c r="DKG68" s="132"/>
      <c r="DKH68" s="132"/>
      <c r="DKI68" s="132"/>
      <c r="DKJ68" s="132"/>
      <c r="DKK68" s="132"/>
      <c r="DKL68" s="132"/>
      <c r="DKM68" s="132"/>
      <c r="DKN68" s="132"/>
      <c r="DKO68" s="132"/>
      <c r="DKP68" s="132"/>
      <c r="DKQ68" s="132"/>
      <c r="DKR68" s="132"/>
      <c r="DKS68" s="132"/>
      <c r="DKT68" s="132"/>
      <c r="DKU68" s="132"/>
      <c r="DKV68" s="132"/>
      <c r="DKW68" s="132"/>
      <c r="DKX68" s="132"/>
      <c r="DKY68" s="132"/>
      <c r="DKZ68" s="132"/>
      <c r="DLA68" s="132"/>
      <c r="DLB68" s="132"/>
      <c r="DLC68" s="132"/>
      <c r="DLD68" s="132"/>
      <c r="DLE68" s="132"/>
      <c r="DLF68" s="132"/>
      <c r="DLG68" s="132"/>
      <c r="DLH68" s="132"/>
      <c r="DLI68" s="132"/>
      <c r="DLJ68" s="132"/>
      <c r="DLK68" s="132"/>
      <c r="DLL68" s="132"/>
      <c r="DLM68" s="132"/>
      <c r="DLN68" s="132"/>
      <c r="DLO68" s="132"/>
      <c r="DLP68" s="132"/>
      <c r="DLQ68" s="132"/>
      <c r="DLR68" s="132"/>
      <c r="DLS68" s="132"/>
      <c r="DLT68" s="132"/>
      <c r="DLU68" s="132"/>
      <c r="DLV68" s="132"/>
      <c r="DLW68" s="132"/>
      <c r="DLX68" s="132"/>
      <c r="DLY68" s="132"/>
      <c r="DLZ68" s="132"/>
      <c r="DMA68" s="132"/>
      <c r="DMB68" s="132"/>
      <c r="DMC68" s="132"/>
      <c r="DMD68" s="132"/>
      <c r="DME68" s="132"/>
      <c r="DMF68" s="132"/>
      <c r="DMG68" s="132"/>
      <c r="DMH68" s="132"/>
      <c r="DMI68" s="132"/>
      <c r="DMJ68" s="132"/>
      <c r="DMK68" s="132"/>
      <c r="DML68" s="132"/>
      <c r="DMM68" s="132"/>
      <c r="DMN68" s="132"/>
      <c r="DMO68" s="132"/>
      <c r="DMP68" s="132"/>
      <c r="DMQ68" s="132"/>
      <c r="DMR68" s="132"/>
      <c r="DMS68" s="132"/>
      <c r="DMT68" s="132"/>
      <c r="DMU68" s="132"/>
      <c r="DMV68" s="132"/>
      <c r="DMW68" s="132"/>
      <c r="DMX68" s="132"/>
      <c r="DMY68" s="132"/>
      <c r="DMZ68" s="132"/>
      <c r="DNA68" s="132"/>
      <c r="DNB68" s="132"/>
      <c r="DNC68" s="132"/>
      <c r="DND68" s="132"/>
      <c r="DNE68" s="132"/>
      <c r="DNF68" s="132"/>
      <c r="DNG68" s="132"/>
      <c r="DNH68" s="132"/>
      <c r="DNI68" s="132"/>
      <c r="DNJ68" s="132"/>
      <c r="DNK68" s="132"/>
      <c r="DNL68" s="132"/>
      <c r="DNM68" s="132"/>
      <c r="DNN68" s="132"/>
      <c r="DNO68" s="132"/>
      <c r="DNP68" s="132"/>
      <c r="DNQ68" s="132"/>
      <c r="DNR68" s="132"/>
      <c r="DNS68" s="132"/>
      <c r="DNT68" s="132"/>
      <c r="DNU68" s="132"/>
      <c r="DNV68" s="132"/>
      <c r="DNW68" s="132"/>
      <c r="DNX68" s="132"/>
      <c r="DNY68" s="132"/>
      <c r="DNZ68" s="132"/>
      <c r="DOA68" s="132"/>
      <c r="DOB68" s="132"/>
      <c r="DOC68" s="132"/>
      <c r="DOD68" s="132"/>
      <c r="DOE68" s="132"/>
      <c r="DOF68" s="132"/>
      <c r="DOG68" s="132"/>
      <c r="DOH68" s="132"/>
      <c r="DOI68" s="132"/>
      <c r="DOJ68" s="132"/>
      <c r="DOK68" s="132"/>
      <c r="DOL68" s="132"/>
      <c r="DOM68" s="132"/>
      <c r="DON68" s="132"/>
      <c r="DOO68" s="132"/>
      <c r="DOP68" s="132"/>
      <c r="DOQ68" s="132"/>
      <c r="DOR68" s="132"/>
      <c r="DOS68" s="132"/>
      <c r="DOT68" s="132"/>
      <c r="DOU68" s="132"/>
      <c r="DOV68" s="132"/>
      <c r="DOW68" s="132"/>
      <c r="DOX68" s="132"/>
      <c r="DOY68" s="132"/>
      <c r="DOZ68" s="132"/>
      <c r="DPA68" s="132"/>
      <c r="DPB68" s="132"/>
      <c r="DPC68" s="132"/>
      <c r="DPD68" s="132"/>
      <c r="DPE68" s="132"/>
      <c r="DPF68" s="132"/>
      <c r="DPG68" s="132"/>
      <c r="DPH68" s="132"/>
      <c r="DPI68" s="132"/>
      <c r="DPJ68" s="132"/>
      <c r="DPK68" s="132"/>
      <c r="DPL68" s="132"/>
      <c r="DPM68" s="132"/>
      <c r="DPN68" s="132"/>
      <c r="DPO68" s="132"/>
      <c r="DPP68" s="132"/>
      <c r="DPQ68" s="132"/>
      <c r="DPR68" s="132"/>
      <c r="DPS68" s="132"/>
      <c r="DPT68" s="132"/>
      <c r="DPU68" s="132"/>
      <c r="DPV68" s="132"/>
      <c r="DPW68" s="132"/>
      <c r="DPX68" s="132"/>
      <c r="DPY68" s="132"/>
      <c r="DPZ68" s="132"/>
      <c r="DQA68" s="132"/>
      <c r="DQB68" s="132"/>
      <c r="DQC68" s="132"/>
      <c r="DQD68" s="132"/>
      <c r="DQE68" s="132"/>
      <c r="DQF68" s="132"/>
      <c r="DQG68" s="132"/>
      <c r="DQH68" s="132"/>
      <c r="DQI68" s="132"/>
      <c r="DQJ68" s="132"/>
      <c r="DQK68" s="132"/>
      <c r="DQL68" s="132"/>
      <c r="DQM68" s="132"/>
      <c r="DQN68" s="132"/>
      <c r="DQO68" s="132"/>
      <c r="DQP68" s="132"/>
      <c r="DQQ68" s="132"/>
      <c r="DQR68" s="132"/>
      <c r="DQS68" s="132"/>
      <c r="DQT68" s="132"/>
      <c r="DQU68" s="132"/>
      <c r="DQV68" s="132"/>
      <c r="DQW68" s="132"/>
      <c r="DQX68" s="132"/>
      <c r="DQY68" s="132"/>
      <c r="DQZ68" s="132"/>
      <c r="DRA68" s="132"/>
      <c r="DRB68" s="132"/>
      <c r="DRC68" s="132"/>
      <c r="DRD68" s="132"/>
      <c r="DRE68" s="132"/>
      <c r="DRF68" s="132"/>
      <c r="DRG68" s="132"/>
      <c r="DRH68" s="132"/>
      <c r="DRI68" s="132"/>
      <c r="DRJ68" s="132"/>
      <c r="DRK68" s="132"/>
      <c r="DRL68" s="132"/>
      <c r="DRM68" s="132"/>
      <c r="DRN68" s="132"/>
      <c r="DRO68" s="132"/>
      <c r="DRP68" s="132"/>
      <c r="DRQ68" s="132"/>
      <c r="DRR68" s="132"/>
      <c r="DRS68" s="132"/>
      <c r="DRT68" s="132"/>
      <c r="DRU68" s="132"/>
      <c r="DRV68" s="132"/>
      <c r="DRW68" s="132"/>
      <c r="DRX68" s="132"/>
      <c r="DRY68" s="132"/>
      <c r="DRZ68" s="132"/>
      <c r="DSA68" s="132"/>
      <c r="DSB68" s="132"/>
      <c r="DSC68" s="132"/>
      <c r="DSD68" s="132"/>
      <c r="DSE68" s="132"/>
      <c r="DSF68" s="132"/>
      <c r="DSG68" s="132"/>
      <c r="DSH68" s="132"/>
      <c r="DSI68" s="132"/>
      <c r="DSJ68" s="132"/>
      <c r="DSK68" s="132"/>
      <c r="DSL68" s="132"/>
      <c r="DSM68" s="132"/>
      <c r="DSN68" s="132"/>
      <c r="DSO68" s="132"/>
      <c r="DSP68" s="132"/>
      <c r="DSQ68" s="132"/>
      <c r="DSR68" s="132"/>
      <c r="DSS68" s="132"/>
      <c r="DST68" s="132"/>
      <c r="DSU68" s="132"/>
      <c r="DSV68" s="132"/>
      <c r="DSW68" s="132"/>
      <c r="DSX68" s="132"/>
      <c r="DSY68" s="132"/>
      <c r="DSZ68" s="132"/>
      <c r="DTA68" s="132"/>
      <c r="DTB68" s="132"/>
      <c r="DTC68" s="132"/>
      <c r="DTD68" s="132"/>
      <c r="DTE68" s="132"/>
      <c r="DTF68" s="132"/>
      <c r="DTG68" s="132"/>
      <c r="DTH68" s="132"/>
      <c r="DTI68" s="132"/>
      <c r="DTJ68" s="132"/>
      <c r="DTK68" s="132"/>
      <c r="DTL68" s="132"/>
      <c r="DTM68" s="132"/>
      <c r="DTN68" s="132"/>
      <c r="DTO68" s="132"/>
      <c r="DTP68" s="132"/>
      <c r="DTQ68" s="132"/>
      <c r="DTR68" s="132"/>
      <c r="DTS68" s="132"/>
      <c r="DTT68" s="132"/>
      <c r="DTU68" s="132"/>
      <c r="DTV68" s="132"/>
      <c r="DTW68" s="132"/>
      <c r="DTX68" s="132"/>
      <c r="DTY68" s="132"/>
      <c r="DTZ68" s="132"/>
      <c r="DUA68" s="132"/>
      <c r="DUB68" s="132"/>
      <c r="DUC68" s="132"/>
      <c r="DUD68" s="132"/>
      <c r="DUE68" s="132"/>
      <c r="DUF68" s="132"/>
      <c r="DUG68" s="132"/>
      <c r="DUH68" s="132"/>
      <c r="DUI68" s="132"/>
      <c r="DUJ68" s="132"/>
      <c r="DUK68" s="132"/>
      <c r="DUL68" s="132"/>
      <c r="DUM68" s="132"/>
      <c r="DUN68" s="132"/>
      <c r="DUO68" s="132"/>
      <c r="DUP68" s="132"/>
      <c r="DUQ68" s="132"/>
      <c r="DUR68" s="132"/>
      <c r="DUS68" s="132"/>
      <c r="DUT68" s="132"/>
      <c r="DUU68" s="132"/>
      <c r="DUV68" s="132"/>
      <c r="DUW68" s="132"/>
      <c r="DUX68" s="132"/>
      <c r="DUY68" s="132"/>
      <c r="DUZ68" s="132"/>
      <c r="DVA68" s="132"/>
      <c r="DVB68" s="132"/>
      <c r="DVC68" s="132"/>
      <c r="DVD68" s="132"/>
      <c r="DVE68" s="132"/>
      <c r="DVF68" s="132"/>
      <c r="DVG68" s="132"/>
      <c r="DVH68" s="132"/>
      <c r="DVI68" s="132"/>
      <c r="DVJ68" s="132"/>
      <c r="DVK68" s="132"/>
      <c r="DVL68" s="132"/>
      <c r="DVM68" s="132"/>
      <c r="DVN68" s="132"/>
      <c r="DVO68" s="132"/>
      <c r="DVP68" s="132"/>
      <c r="DVQ68" s="132"/>
      <c r="DVR68" s="132"/>
      <c r="DVS68" s="132"/>
      <c r="DVT68" s="132"/>
      <c r="DVU68" s="132"/>
      <c r="DVV68" s="132"/>
      <c r="DVW68" s="132"/>
      <c r="DVX68" s="132"/>
      <c r="DVY68" s="132"/>
      <c r="DVZ68" s="132"/>
      <c r="DWA68" s="132"/>
      <c r="DWB68" s="132"/>
      <c r="DWC68" s="132"/>
      <c r="DWD68" s="132"/>
      <c r="DWE68" s="132"/>
      <c r="DWF68" s="132"/>
      <c r="DWG68" s="132"/>
      <c r="DWH68" s="132"/>
      <c r="DWI68" s="132"/>
      <c r="DWJ68" s="132"/>
      <c r="DWK68" s="132"/>
      <c r="DWL68" s="132"/>
      <c r="DWM68" s="132"/>
      <c r="DWN68" s="132"/>
      <c r="DWO68" s="132"/>
      <c r="DWP68" s="132"/>
      <c r="DWQ68" s="132"/>
      <c r="DWR68" s="132"/>
      <c r="DWS68" s="132"/>
      <c r="DWT68" s="132"/>
      <c r="DWU68" s="132"/>
      <c r="DWV68" s="132"/>
      <c r="DWW68" s="132"/>
      <c r="DWX68" s="132"/>
      <c r="DWY68" s="132"/>
      <c r="DWZ68" s="132"/>
      <c r="DXA68" s="132"/>
      <c r="DXB68" s="132"/>
      <c r="DXC68" s="132"/>
      <c r="DXD68" s="132"/>
      <c r="DXE68" s="132"/>
      <c r="DXF68" s="132"/>
      <c r="DXG68" s="132"/>
      <c r="DXH68" s="132"/>
      <c r="DXI68" s="132"/>
      <c r="DXJ68" s="132"/>
      <c r="DXK68" s="132"/>
      <c r="DXL68" s="132"/>
      <c r="DXM68" s="132"/>
      <c r="DXN68" s="132"/>
      <c r="DXO68" s="132"/>
      <c r="DXP68" s="132"/>
      <c r="DXQ68" s="132"/>
      <c r="DXR68" s="132"/>
      <c r="DXS68" s="132"/>
      <c r="DXT68" s="132"/>
      <c r="DXU68" s="132"/>
      <c r="DXV68" s="132"/>
      <c r="DXW68" s="132"/>
      <c r="DXX68" s="132"/>
      <c r="DXY68" s="132"/>
      <c r="DXZ68" s="132"/>
      <c r="DYA68" s="132"/>
      <c r="DYB68" s="132"/>
      <c r="DYC68" s="132"/>
      <c r="DYD68" s="132"/>
      <c r="DYE68" s="132"/>
      <c r="DYF68" s="132"/>
      <c r="DYG68" s="132"/>
      <c r="DYH68" s="132"/>
      <c r="DYI68" s="132"/>
      <c r="DYJ68" s="132"/>
      <c r="DYK68" s="132"/>
      <c r="DYL68" s="132"/>
      <c r="DYM68" s="132"/>
      <c r="DYN68" s="132"/>
      <c r="DYO68" s="132"/>
      <c r="DYP68" s="132"/>
      <c r="DYQ68" s="132"/>
      <c r="DYR68" s="132"/>
      <c r="DYS68" s="132"/>
      <c r="DYT68" s="132"/>
      <c r="DYU68" s="132"/>
      <c r="DYV68" s="132"/>
      <c r="DYW68" s="132"/>
      <c r="DYX68" s="132"/>
      <c r="DYY68" s="132"/>
      <c r="DYZ68" s="132"/>
      <c r="DZA68" s="132"/>
      <c r="DZB68" s="132"/>
      <c r="DZC68" s="132"/>
      <c r="DZD68" s="132"/>
      <c r="DZE68" s="132"/>
      <c r="DZF68" s="132"/>
      <c r="DZG68" s="132"/>
      <c r="DZH68" s="132"/>
      <c r="DZI68" s="132"/>
      <c r="DZJ68" s="132"/>
      <c r="DZK68" s="132"/>
      <c r="DZL68" s="132"/>
      <c r="DZM68" s="132"/>
      <c r="DZN68" s="132"/>
      <c r="DZO68" s="132"/>
      <c r="DZP68" s="132"/>
      <c r="DZQ68" s="132"/>
      <c r="DZR68" s="132"/>
      <c r="DZS68" s="132"/>
      <c r="DZT68" s="132"/>
      <c r="DZU68" s="132"/>
      <c r="DZV68" s="132"/>
      <c r="DZW68" s="132"/>
      <c r="DZX68" s="132"/>
      <c r="DZY68" s="132"/>
      <c r="DZZ68" s="132"/>
      <c r="EAA68" s="132"/>
      <c r="EAB68" s="132"/>
      <c r="EAC68" s="132"/>
      <c r="EAD68" s="132"/>
      <c r="EAE68" s="132"/>
      <c r="EAF68" s="132"/>
      <c r="EAG68" s="132"/>
      <c r="EAH68" s="132"/>
      <c r="EAI68" s="132"/>
      <c r="EAJ68" s="132"/>
      <c r="EAK68" s="132"/>
      <c r="EAL68" s="132"/>
      <c r="EAM68" s="132"/>
      <c r="EAN68" s="132"/>
      <c r="EAO68" s="132"/>
      <c r="EAP68" s="132"/>
      <c r="EAQ68" s="132"/>
      <c r="EAR68" s="132"/>
      <c r="EAS68" s="132"/>
      <c r="EAT68" s="132"/>
      <c r="EAU68" s="132"/>
      <c r="EAV68" s="132"/>
      <c r="EAW68" s="132"/>
      <c r="EAX68" s="132"/>
      <c r="EAY68" s="132"/>
      <c r="EAZ68" s="132"/>
      <c r="EBA68" s="132"/>
      <c r="EBB68" s="132"/>
      <c r="EBC68" s="132"/>
      <c r="EBD68" s="132"/>
      <c r="EBE68" s="132"/>
      <c r="EBF68" s="132"/>
      <c r="EBG68" s="132"/>
      <c r="EBH68" s="132"/>
      <c r="EBI68" s="132"/>
      <c r="EBJ68" s="132"/>
      <c r="EBK68" s="132"/>
      <c r="EBL68" s="132"/>
      <c r="EBM68" s="132"/>
      <c r="EBN68" s="132"/>
      <c r="EBO68" s="132"/>
      <c r="EBP68" s="132"/>
      <c r="EBQ68" s="132"/>
      <c r="EBR68" s="132"/>
      <c r="EBS68" s="132"/>
      <c r="EBT68" s="132"/>
      <c r="EBU68" s="132"/>
      <c r="EBV68" s="132"/>
      <c r="EBW68" s="132"/>
      <c r="EBX68" s="132"/>
      <c r="EBY68" s="132"/>
      <c r="EBZ68" s="132"/>
      <c r="ECA68" s="132"/>
      <c r="ECB68" s="132"/>
      <c r="ECC68" s="132"/>
      <c r="ECD68" s="132"/>
      <c r="ECE68" s="132"/>
      <c r="ECF68" s="132"/>
      <c r="ECG68" s="132"/>
      <c r="ECH68" s="132"/>
      <c r="ECI68" s="132"/>
      <c r="ECJ68" s="132"/>
      <c r="ECK68" s="132"/>
      <c r="ECL68" s="132"/>
      <c r="ECM68" s="132"/>
      <c r="ECN68" s="132"/>
      <c r="ECO68" s="132"/>
      <c r="ECP68" s="132"/>
      <c r="ECQ68" s="132"/>
      <c r="ECR68" s="132"/>
      <c r="ECS68" s="132"/>
      <c r="ECT68" s="132"/>
      <c r="ECU68" s="132"/>
      <c r="ECV68" s="132"/>
      <c r="ECW68" s="132"/>
      <c r="ECX68" s="132"/>
      <c r="ECY68" s="132"/>
      <c r="ECZ68" s="132"/>
      <c r="EDA68" s="132"/>
      <c r="EDB68" s="132"/>
      <c r="EDC68" s="132"/>
      <c r="EDD68" s="132"/>
      <c r="EDE68" s="132"/>
      <c r="EDF68" s="132"/>
      <c r="EDG68" s="132"/>
      <c r="EDH68" s="132"/>
      <c r="EDI68" s="132"/>
      <c r="EDJ68" s="132"/>
      <c r="EDK68" s="132"/>
      <c r="EDL68" s="132"/>
      <c r="EDM68" s="132"/>
      <c r="EDN68" s="132"/>
      <c r="EDO68" s="132"/>
      <c r="EDP68" s="132"/>
      <c r="EDQ68" s="132"/>
      <c r="EDR68" s="132"/>
      <c r="EDS68" s="132"/>
      <c r="EDT68" s="132"/>
      <c r="EDU68" s="132"/>
      <c r="EDV68" s="132"/>
      <c r="EDW68" s="132"/>
      <c r="EDX68" s="132"/>
      <c r="EDY68" s="132"/>
      <c r="EDZ68" s="132"/>
      <c r="EEA68" s="132"/>
      <c r="EEB68" s="132"/>
      <c r="EEC68" s="132"/>
      <c r="EED68" s="132"/>
      <c r="EEE68" s="132"/>
      <c r="EEF68" s="132"/>
      <c r="EEG68" s="132"/>
      <c r="EEH68" s="132"/>
      <c r="EEI68" s="132"/>
      <c r="EEJ68" s="132"/>
      <c r="EEK68" s="132"/>
      <c r="EEL68" s="132"/>
      <c r="EEM68" s="132"/>
      <c r="EEN68" s="132"/>
      <c r="EEO68" s="132"/>
      <c r="EEP68" s="132"/>
      <c r="EEQ68" s="132"/>
      <c r="EER68" s="132"/>
      <c r="EES68" s="132"/>
      <c r="EET68" s="132"/>
      <c r="EEU68" s="132"/>
      <c r="EEV68" s="132"/>
      <c r="EEW68" s="132"/>
      <c r="EEX68" s="132"/>
      <c r="EEY68" s="132"/>
      <c r="EEZ68" s="132"/>
      <c r="EFA68" s="132"/>
      <c r="EFB68" s="132"/>
      <c r="EFC68" s="132"/>
      <c r="EFD68" s="132"/>
      <c r="EFE68" s="132"/>
      <c r="EFF68" s="132"/>
      <c r="EFG68" s="132"/>
      <c r="EFH68" s="132"/>
      <c r="EFI68" s="132"/>
      <c r="EFJ68" s="132"/>
      <c r="EFK68" s="132"/>
      <c r="EFL68" s="132"/>
      <c r="EFM68" s="132"/>
      <c r="EFN68" s="132"/>
      <c r="EFO68" s="132"/>
      <c r="EFP68" s="132"/>
      <c r="EFQ68" s="132"/>
      <c r="EFR68" s="132"/>
      <c r="EFS68" s="132"/>
      <c r="EFT68" s="132"/>
      <c r="EFU68" s="132"/>
      <c r="EFV68" s="132"/>
      <c r="EFW68" s="132"/>
      <c r="EFX68" s="132"/>
      <c r="EFY68" s="132"/>
      <c r="EFZ68" s="132"/>
      <c r="EGA68" s="132"/>
      <c r="EGB68" s="132"/>
      <c r="EGC68" s="132"/>
      <c r="EGD68" s="132"/>
      <c r="EGE68" s="132"/>
      <c r="EGF68" s="132"/>
      <c r="EGG68" s="132"/>
      <c r="EGH68" s="132"/>
      <c r="EGI68" s="132"/>
      <c r="EGJ68" s="132"/>
      <c r="EGK68" s="132"/>
      <c r="EGL68" s="132"/>
      <c r="EGM68" s="132"/>
      <c r="EGN68" s="132"/>
      <c r="EGO68" s="132"/>
      <c r="EGP68" s="132"/>
      <c r="EGQ68" s="132"/>
      <c r="EGR68" s="132"/>
      <c r="EGS68" s="132"/>
      <c r="EGT68" s="132"/>
      <c r="EGU68" s="132"/>
      <c r="EGV68" s="132"/>
      <c r="EGW68" s="132"/>
      <c r="EGX68" s="132"/>
      <c r="EGY68" s="132"/>
      <c r="EGZ68" s="132"/>
      <c r="EHA68" s="132"/>
      <c r="EHB68" s="132"/>
      <c r="EHC68" s="132"/>
      <c r="EHD68" s="132"/>
      <c r="EHE68" s="132"/>
      <c r="EHF68" s="132"/>
      <c r="EHG68" s="132"/>
      <c r="EHH68" s="132"/>
      <c r="EHI68" s="132"/>
      <c r="EHJ68" s="132"/>
      <c r="EHK68" s="132"/>
      <c r="EHL68" s="132"/>
      <c r="EHM68" s="132"/>
      <c r="EHN68" s="132"/>
      <c r="EHO68" s="132"/>
      <c r="EHP68" s="132"/>
      <c r="EHQ68" s="132"/>
      <c r="EHR68" s="132"/>
      <c r="EHS68" s="132"/>
      <c r="EHT68" s="132"/>
      <c r="EHU68" s="132"/>
      <c r="EHV68" s="132"/>
      <c r="EHW68" s="132"/>
      <c r="EHX68" s="132"/>
      <c r="EHY68" s="132"/>
      <c r="EHZ68" s="132"/>
      <c r="EIA68" s="132"/>
      <c r="EIB68" s="132"/>
      <c r="EIC68" s="132"/>
      <c r="EID68" s="132"/>
      <c r="EIE68" s="132"/>
      <c r="EIF68" s="132"/>
      <c r="EIG68" s="132"/>
      <c r="EIH68" s="132"/>
      <c r="EII68" s="132"/>
      <c r="EIJ68" s="132"/>
      <c r="EIK68" s="132"/>
      <c r="EIL68" s="132"/>
      <c r="EIM68" s="132"/>
      <c r="EIN68" s="132"/>
      <c r="EIO68" s="132"/>
      <c r="EIP68" s="132"/>
      <c r="EIQ68" s="132"/>
      <c r="EIR68" s="132"/>
      <c r="EIS68" s="132"/>
      <c r="EIT68" s="132"/>
      <c r="EIU68" s="132"/>
      <c r="EIV68" s="132"/>
      <c r="EIW68" s="132"/>
      <c r="EIX68" s="132"/>
      <c r="EIY68" s="132"/>
      <c r="EIZ68" s="132"/>
      <c r="EJA68" s="132"/>
      <c r="EJB68" s="132"/>
      <c r="EJC68" s="132"/>
      <c r="EJD68" s="132"/>
      <c r="EJE68" s="132"/>
      <c r="EJF68" s="132"/>
      <c r="EJG68" s="132"/>
      <c r="EJH68" s="132"/>
      <c r="EJI68" s="132"/>
      <c r="EJJ68" s="132"/>
      <c r="EJK68" s="132"/>
      <c r="EJL68" s="132"/>
      <c r="EJM68" s="132"/>
      <c r="EJN68" s="132"/>
      <c r="EJO68" s="132"/>
      <c r="EJP68" s="132"/>
      <c r="EJQ68" s="132"/>
      <c r="EJR68" s="132"/>
      <c r="EJS68" s="132"/>
      <c r="EJT68" s="132"/>
      <c r="EJU68" s="132"/>
      <c r="EJV68" s="132"/>
      <c r="EJW68" s="132"/>
      <c r="EJX68" s="132"/>
      <c r="EJY68" s="132"/>
      <c r="EJZ68" s="132"/>
      <c r="EKA68" s="132"/>
      <c r="EKB68" s="132"/>
      <c r="EKC68" s="132"/>
      <c r="EKD68" s="132"/>
      <c r="EKE68" s="132"/>
      <c r="EKF68" s="132"/>
      <c r="EKG68" s="132"/>
      <c r="EKH68" s="132"/>
      <c r="EKI68" s="132"/>
      <c r="EKJ68" s="132"/>
      <c r="EKK68" s="132"/>
      <c r="EKL68" s="132"/>
      <c r="EKM68" s="132"/>
      <c r="EKN68" s="132"/>
      <c r="EKO68" s="132"/>
      <c r="EKP68" s="132"/>
      <c r="EKQ68" s="132"/>
      <c r="EKR68" s="132"/>
      <c r="EKS68" s="132"/>
      <c r="EKT68" s="132"/>
      <c r="EKU68" s="132"/>
      <c r="EKV68" s="132"/>
      <c r="EKW68" s="132"/>
      <c r="EKX68" s="132"/>
      <c r="EKY68" s="132"/>
      <c r="EKZ68" s="132"/>
      <c r="ELA68" s="132"/>
      <c r="ELB68" s="132"/>
      <c r="ELC68" s="132"/>
      <c r="ELD68" s="132"/>
      <c r="ELE68" s="132"/>
      <c r="ELF68" s="132"/>
      <c r="ELG68" s="132"/>
      <c r="ELH68" s="132"/>
      <c r="ELI68" s="132"/>
      <c r="ELJ68" s="132"/>
      <c r="ELK68" s="132"/>
      <c r="ELL68" s="132"/>
      <c r="ELM68" s="132"/>
      <c r="ELN68" s="132"/>
      <c r="ELO68" s="132"/>
      <c r="ELP68" s="132"/>
      <c r="ELQ68" s="132"/>
      <c r="ELR68" s="132"/>
      <c r="ELS68" s="132"/>
      <c r="ELT68" s="132"/>
      <c r="ELU68" s="132"/>
      <c r="ELV68" s="132"/>
      <c r="ELW68" s="132"/>
      <c r="ELX68" s="132"/>
      <c r="ELY68" s="132"/>
      <c r="ELZ68" s="132"/>
      <c r="EMA68" s="132"/>
      <c r="EMB68" s="132"/>
      <c r="EMC68" s="132"/>
      <c r="EMD68" s="132"/>
      <c r="EME68" s="132"/>
      <c r="EMF68" s="132"/>
      <c r="EMG68" s="132"/>
      <c r="EMH68" s="132"/>
      <c r="EMI68" s="132"/>
      <c r="EMJ68" s="132"/>
      <c r="EMK68" s="132"/>
      <c r="EML68" s="132"/>
      <c r="EMM68" s="132"/>
      <c r="EMN68" s="132"/>
      <c r="EMO68" s="132"/>
      <c r="EMP68" s="132"/>
      <c r="EMQ68" s="132"/>
      <c r="EMR68" s="132"/>
      <c r="EMS68" s="132"/>
      <c r="EMT68" s="132"/>
      <c r="EMU68" s="132"/>
      <c r="EMV68" s="132"/>
      <c r="EMW68" s="132"/>
      <c r="EMX68" s="132"/>
      <c r="EMY68" s="132"/>
      <c r="EMZ68" s="132"/>
      <c r="ENA68" s="132"/>
      <c r="ENB68" s="132"/>
      <c r="ENC68" s="132"/>
      <c r="END68" s="132"/>
      <c r="ENE68" s="132"/>
      <c r="ENF68" s="132"/>
      <c r="ENG68" s="132"/>
      <c r="ENH68" s="132"/>
      <c r="ENI68" s="132"/>
      <c r="ENJ68" s="132"/>
      <c r="ENK68" s="132"/>
      <c r="ENL68" s="132"/>
      <c r="ENM68" s="132"/>
      <c r="ENN68" s="132"/>
      <c r="ENO68" s="132"/>
      <c r="ENP68" s="132"/>
      <c r="ENQ68" s="132"/>
      <c r="ENR68" s="132"/>
      <c r="ENS68" s="132"/>
      <c r="ENT68" s="132"/>
      <c r="ENU68" s="132"/>
      <c r="ENV68" s="132"/>
      <c r="ENW68" s="132"/>
      <c r="ENX68" s="132"/>
      <c r="ENY68" s="132"/>
      <c r="ENZ68" s="132"/>
      <c r="EOA68" s="132"/>
      <c r="EOB68" s="132"/>
      <c r="EOC68" s="132"/>
      <c r="EOD68" s="132"/>
      <c r="EOE68" s="132"/>
      <c r="EOF68" s="132"/>
      <c r="EOG68" s="132"/>
      <c r="EOH68" s="132"/>
      <c r="EOI68" s="132"/>
      <c r="EOJ68" s="132"/>
      <c r="EOK68" s="132"/>
      <c r="EOL68" s="132"/>
      <c r="EOM68" s="132"/>
      <c r="EON68" s="132"/>
      <c r="EOO68" s="132"/>
      <c r="EOP68" s="132"/>
      <c r="EOQ68" s="132"/>
      <c r="EOR68" s="132"/>
      <c r="EOS68" s="132"/>
      <c r="EOT68" s="132"/>
      <c r="EOU68" s="132"/>
      <c r="EOV68" s="132"/>
      <c r="EOW68" s="132"/>
      <c r="EOX68" s="132"/>
      <c r="EOY68" s="132"/>
      <c r="EOZ68" s="132"/>
      <c r="EPA68" s="132"/>
      <c r="EPB68" s="132"/>
      <c r="EPC68" s="132"/>
      <c r="EPD68" s="132"/>
      <c r="EPE68" s="132"/>
      <c r="EPF68" s="132"/>
      <c r="EPG68" s="132"/>
      <c r="EPH68" s="132"/>
      <c r="EPI68" s="132"/>
      <c r="EPJ68" s="132"/>
      <c r="EPK68" s="132"/>
      <c r="EPL68" s="132"/>
      <c r="EPM68" s="132"/>
      <c r="EPN68" s="132"/>
      <c r="EPO68" s="132"/>
      <c r="EPP68" s="132"/>
      <c r="EPQ68" s="132"/>
      <c r="EPR68" s="132"/>
      <c r="EPS68" s="132"/>
      <c r="EPT68" s="132"/>
      <c r="EPU68" s="132"/>
      <c r="EPV68" s="132"/>
      <c r="EPW68" s="132"/>
      <c r="EPX68" s="132"/>
      <c r="EPY68" s="132"/>
      <c r="EPZ68" s="132"/>
      <c r="EQA68" s="132"/>
      <c r="EQB68" s="132"/>
      <c r="EQC68" s="132"/>
      <c r="EQD68" s="132"/>
      <c r="EQE68" s="132"/>
      <c r="EQF68" s="132"/>
      <c r="EQG68" s="132"/>
      <c r="EQH68" s="132"/>
      <c r="EQI68" s="132"/>
      <c r="EQJ68" s="132"/>
      <c r="EQK68" s="132"/>
      <c r="EQL68" s="132"/>
      <c r="EQM68" s="132"/>
      <c r="EQN68" s="132"/>
      <c r="EQO68" s="132"/>
      <c r="EQP68" s="132"/>
      <c r="EQQ68" s="132"/>
      <c r="EQR68" s="132"/>
      <c r="EQS68" s="132"/>
      <c r="EQT68" s="132"/>
      <c r="EQU68" s="132"/>
      <c r="EQV68" s="132"/>
      <c r="EQW68" s="132"/>
      <c r="EQX68" s="132"/>
      <c r="EQY68" s="132"/>
      <c r="EQZ68" s="132"/>
      <c r="ERA68" s="132"/>
      <c r="ERB68" s="132"/>
      <c r="ERC68" s="132"/>
      <c r="ERD68" s="132"/>
      <c r="ERE68" s="132"/>
      <c r="ERF68" s="132"/>
      <c r="ERG68" s="132"/>
      <c r="ERH68" s="132"/>
      <c r="ERI68" s="132"/>
      <c r="ERJ68" s="132"/>
      <c r="ERK68" s="132"/>
      <c r="ERL68" s="132"/>
      <c r="ERM68" s="132"/>
      <c r="ERN68" s="132"/>
      <c r="ERO68" s="132"/>
      <c r="ERP68" s="132"/>
      <c r="ERQ68" s="132"/>
      <c r="ERR68" s="132"/>
      <c r="ERS68" s="132"/>
      <c r="ERT68" s="132"/>
      <c r="ERU68" s="132"/>
      <c r="ERV68" s="132"/>
      <c r="ERW68" s="132"/>
      <c r="ERX68" s="132"/>
      <c r="ERY68" s="132"/>
      <c r="ERZ68" s="132"/>
      <c r="ESA68" s="132"/>
      <c r="ESB68" s="132"/>
      <c r="ESC68" s="132"/>
      <c r="ESD68" s="132"/>
      <c r="ESE68" s="132"/>
      <c r="ESF68" s="132"/>
      <c r="ESG68" s="132"/>
      <c r="ESH68" s="132"/>
      <c r="ESI68" s="132"/>
      <c r="ESJ68" s="132"/>
      <c r="ESK68" s="132"/>
      <c r="ESL68" s="132"/>
      <c r="ESM68" s="132"/>
      <c r="ESN68" s="132"/>
      <c r="ESO68" s="132"/>
      <c r="ESP68" s="132"/>
      <c r="ESQ68" s="132"/>
      <c r="ESR68" s="132"/>
      <c r="ESS68" s="132"/>
      <c r="EST68" s="132"/>
      <c r="ESU68" s="132"/>
      <c r="ESV68" s="132"/>
      <c r="ESW68" s="132"/>
      <c r="ESX68" s="132"/>
      <c r="ESY68" s="132"/>
      <c r="ESZ68" s="132"/>
      <c r="ETA68" s="132"/>
      <c r="ETB68" s="132"/>
      <c r="ETC68" s="132"/>
      <c r="ETD68" s="132"/>
      <c r="ETE68" s="132"/>
      <c r="ETF68" s="132"/>
      <c r="ETG68" s="132"/>
      <c r="ETH68" s="132"/>
      <c r="ETI68" s="132"/>
      <c r="ETJ68" s="132"/>
      <c r="ETK68" s="132"/>
      <c r="ETL68" s="132"/>
      <c r="ETM68" s="132"/>
      <c r="ETN68" s="132"/>
      <c r="ETO68" s="132"/>
      <c r="ETP68" s="132"/>
      <c r="ETQ68" s="132"/>
      <c r="ETR68" s="132"/>
      <c r="ETS68" s="132"/>
      <c r="ETT68" s="132"/>
      <c r="ETU68" s="132"/>
      <c r="ETV68" s="132"/>
      <c r="ETW68" s="132"/>
      <c r="ETX68" s="132"/>
      <c r="ETY68" s="132"/>
      <c r="ETZ68" s="132"/>
      <c r="EUA68" s="132"/>
      <c r="EUB68" s="132"/>
      <c r="EUC68" s="132"/>
      <c r="EUD68" s="132"/>
      <c r="EUE68" s="132"/>
      <c r="EUF68" s="132"/>
      <c r="EUG68" s="132"/>
      <c r="EUH68" s="132"/>
      <c r="EUI68" s="132"/>
      <c r="EUJ68" s="132"/>
      <c r="EUK68" s="132"/>
      <c r="EUL68" s="132"/>
      <c r="EUM68" s="132"/>
      <c r="EUN68" s="132"/>
      <c r="EUO68" s="132"/>
      <c r="EUP68" s="132"/>
      <c r="EUQ68" s="132"/>
      <c r="EUR68" s="132"/>
      <c r="EUS68" s="132"/>
      <c r="EUT68" s="132"/>
      <c r="EUU68" s="132"/>
      <c r="EUV68" s="132"/>
      <c r="EUW68" s="132"/>
      <c r="EUX68" s="132"/>
      <c r="EUY68" s="132"/>
      <c r="EUZ68" s="132"/>
      <c r="EVA68" s="132"/>
      <c r="EVB68" s="132"/>
      <c r="EVC68" s="132"/>
      <c r="EVD68" s="132"/>
      <c r="EVE68" s="132"/>
      <c r="EVF68" s="132"/>
      <c r="EVG68" s="132"/>
      <c r="EVH68" s="132"/>
      <c r="EVI68" s="132"/>
      <c r="EVJ68" s="132"/>
      <c r="EVK68" s="132"/>
      <c r="EVL68" s="132"/>
      <c r="EVM68" s="132"/>
      <c r="EVN68" s="132"/>
      <c r="EVO68" s="132"/>
      <c r="EVP68" s="132"/>
      <c r="EVQ68" s="132"/>
      <c r="EVR68" s="132"/>
      <c r="EVS68" s="132"/>
      <c r="EVT68" s="132"/>
      <c r="EVU68" s="132"/>
      <c r="EVV68" s="132"/>
      <c r="EVW68" s="132"/>
      <c r="EVX68" s="132"/>
      <c r="EVY68" s="132"/>
      <c r="EVZ68" s="132"/>
      <c r="EWA68" s="132"/>
      <c r="EWB68" s="132"/>
      <c r="EWC68" s="132"/>
      <c r="EWD68" s="132"/>
      <c r="EWE68" s="132"/>
      <c r="EWF68" s="132"/>
      <c r="EWG68" s="132"/>
      <c r="EWH68" s="132"/>
      <c r="EWI68" s="132"/>
      <c r="EWJ68" s="132"/>
      <c r="EWK68" s="132"/>
      <c r="EWL68" s="132"/>
      <c r="EWM68" s="132"/>
      <c r="EWN68" s="132"/>
      <c r="EWO68" s="132"/>
      <c r="EWP68" s="132"/>
      <c r="EWQ68" s="132"/>
      <c r="EWR68" s="132"/>
      <c r="EWS68" s="132"/>
      <c r="EWT68" s="132"/>
      <c r="EWU68" s="132"/>
      <c r="EWV68" s="132"/>
      <c r="EWW68" s="132"/>
      <c r="EWX68" s="132"/>
      <c r="EWY68" s="132"/>
      <c r="EWZ68" s="132"/>
      <c r="EXA68" s="132"/>
      <c r="EXB68" s="132"/>
      <c r="EXC68" s="132"/>
      <c r="EXD68" s="132"/>
      <c r="EXE68" s="132"/>
      <c r="EXF68" s="132"/>
      <c r="EXG68" s="132"/>
      <c r="EXH68" s="132"/>
      <c r="EXI68" s="132"/>
      <c r="EXJ68" s="132"/>
      <c r="EXK68" s="132"/>
      <c r="EXL68" s="132"/>
      <c r="EXM68" s="132"/>
      <c r="EXN68" s="132"/>
      <c r="EXO68" s="132"/>
      <c r="EXP68" s="132"/>
      <c r="EXQ68" s="132"/>
      <c r="EXR68" s="132"/>
      <c r="EXS68" s="132"/>
      <c r="EXT68" s="132"/>
      <c r="EXU68" s="132"/>
      <c r="EXV68" s="132"/>
      <c r="EXW68" s="132"/>
      <c r="EXX68" s="132"/>
      <c r="EXY68" s="132"/>
      <c r="EXZ68" s="132"/>
      <c r="EYA68" s="132"/>
      <c r="EYB68" s="132"/>
      <c r="EYC68" s="132"/>
      <c r="EYD68" s="132"/>
      <c r="EYE68" s="132"/>
      <c r="EYF68" s="132"/>
      <c r="EYG68" s="132"/>
      <c r="EYH68" s="132"/>
      <c r="EYI68" s="132"/>
      <c r="EYJ68" s="132"/>
      <c r="EYK68" s="132"/>
      <c r="EYL68" s="132"/>
      <c r="EYM68" s="132"/>
      <c r="EYN68" s="132"/>
      <c r="EYO68" s="132"/>
      <c r="EYP68" s="132"/>
      <c r="EYQ68" s="132"/>
      <c r="EYR68" s="132"/>
      <c r="EYS68" s="132"/>
      <c r="EYT68" s="132"/>
      <c r="EYU68" s="132"/>
      <c r="EYV68" s="132"/>
      <c r="EYW68" s="132"/>
      <c r="EYX68" s="132"/>
      <c r="EYY68" s="132"/>
      <c r="EYZ68" s="132"/>
      <c r="EZA68" s="132"/>
      <c r="EZB68" s="132"/>
      <c r="EZC68" s="132"/>
      <c r="EZD68" s="132"/>
      <c r="EZE68" s="132"/>
      <c r="EZF68" s="132"/>
      <c r="EZG68" s="132"/>
      <c r="EZH68" s="132"/>
      <c r="EZI68" s="132"/>
      <c r="EZJ68" s="132"/>
      <c r="EZK68" s="132"/>
      <c r="EZL68" s="132"/>
      <c r="EZM68" s="132"/>
      <c r="EZN68" s="132"/>
      <c r="EZO68" s="132"/>
      <c r="EZP68" s="132"/>
      <c r="EZQ68" s="132"/>
      <c r="EZR68" s="132"/>
      <c r="EZS68" s="132"/>
      <c r="EZT68" s="132"/>
      <c r="EZU68" s="132"/>
      <c r="EZV68" s="132"/>
      <c r="EZW68" s="132"/>
      <c r="EZX68" s="132"/>
      <c r="EZY68" s="132"/>
      <c r="EZZ68" s="132"/>
      <c r="FAA68" s="132"/>
      <c r="FAB68" s="132"/>
      <c r="FAC68" s="132"/>
      <c r="FAD68" s="132"/>
      <c r="FAE68" s="132"/>
      <c r="FAF68" s="132"/>
      <c r="FAG68" s="132"/>
      <c r="FAH68" s="132"/>
      <c r="FAI68" s="132"/>
      <c r="FAJ68" s="132"/>
      <c r="FAK68" s="132"/>
      <c r="FAL68" s="132"/>
      <c r="FAM68" s="132"/>
      <c r="FAN68" s="132"/>
      <c r="FAO68" s="132"/>
      <c r="FAP68" s="132"/>
      <c r="FAQ68" s="132"/>
      <c r="FAR68" s="132"/>
      <c r="FAS68" s="132"/>
      <c r="FAT68" s="132"/>
      <c r="FAU68" s="132"/>
      <c r="FAV68" s="132"/>
      <c r="FAW68" s="132"/>
      <c r="FAX68" s="132"/>
      <c r="FAY68" s="132"/>
      <c r="FAZ68" s="132"/>
      <c r="FBA68" s="132"/>
      <c r="FBB68" s="132"/>
      <c r="FBC68" s="132"/>
      <c r="FBD68" s="132"/>
      <c r="FBE68" s="132"/>
      <c r="FBF68" s="132"/>
      <c r="FBG68" s="132"/>
      <c r="FBH68" s="132"/>
      <c r="FBI68" s="132"/>
      <c r="FBJ68" s="132"/>
      <c r="FBK68" s="132"/>
      <c r="FBL68" s="132"/>
      <c r="FBM68" s="132"/>
      <c r="FBN68" s="132"/>
      <c r="FBO68" s="132"/>
      <c r="FBP68" s="132"/>
      <c r="FBQ68" s="132"/>
      <c r="FBR68" s="132"/>
      <c r="FBS68" s="132"/>
      <c r="FBT68" s="132"/>
      <c r="FBU68" s="132"/>
      <c r="FBV68" s="132"/>
      <c r="FBW68" s="132"/>
      <c r="FBX68" s="132"/>
      <c r="FBY68" s="132"/>
      <c r="FBZ68" s="132"/>
      <c r="FCA68" s="132"/>
      <c r="FCB68" s="132"/>
      <c r="FCC68" s="132"/>
      <c r="FCD68" s="132"/>
      <c r="FCE68" s="132"/>
      <c r="FCF68" s="132"/>
      <c r="FCG68" s="132"/>
      <c r="FCH68" s="132"/>
      <c r="FCI68" s="132"/>
      <c r="FCJ68" s="132"/>
      <c r="FCK68" s="132"/>
      <c r="FCL68" s="132"/>
      <c r="FCM68" s="132"/>
      <c r="FCN68" s="132"/>
      <c r="FCO68" s="132"/>
      <c r="FCP68" s="132"/>
      <c r="FCQ68" s="132"/>
      <c r="FCR68" s="132"/>
      <c r="FCS68" s="132"/>
      <c r="FCT68" s="132"/>
      <c r="FCU68" s="132"/>
      <c r="FCV68" s="132"/>
      <c r="FCW68" s="132"/>
      <c r="FCX68" s="132"/>
      <c r="FCY68" s="132"/>
      <c r="FCZ68" s="132"/>
      <c r="FDA68" s="132"/>
      <c r="FDB68" s="132"/>
      <c r="FDC68" s="132"/>
      <c r="FDD68" s="132"/>
      <c r="FDE68" s="132"/>
      <c r="FDF68" s="132"/>
      <c r="FDG68" s="132"/>
      <c r="FDH68" s="132"/>
      <c r="FDI68" s="132"/>
      <c r="FDJ68" s="132"/>
      <c r="FDK68" s="132"/>
      <c r="FDL68" s="132"/>
      <c r="FDM68" s="132"/>
      <c r="FDN68" s="132"/>
      <c r="FDO68" s="132"/>
      <c r="FDP68" s="132"/>
      <c r="FDQ68" s="132"/>
      <c r="FDR68" s="132"/>
      <c r="FDS68" s="132"/>
      <c r="FDT68" s="132"/>
      <c r="FDU68" s="132"/>
      <c r="FDV68" s="132"/>
      <c r="FDW68" s="132"/>
      <c r="FDX68" s="132"/>
      <c r="FDY68" s="132"/>
      <c r="FDZ68" s="132"/>
      <c r="FEA68" s="132"/>
      <c r="FEB68" s="132"/>
      <c r="FEC68" s="132"/>
      <c r="FED68" s="132"/>
      <c r="FEE68" s="132"/>
      <c r="FEF68" s="132"/>
      <c r="FEG68" s="132"/>
      <c r="FEH68" s="132"/>
      <c r="FEI68" s="132"/>
      <c r="FEJ68" s="132"/>
      <c r="FEK68" s="132"/>
      <c r="FEL68" s="132"/>
      <c r="FEM68" s="132"/>
      <c r="FEN68" s="132"/>
      <c r="FEO68" s="132"/>
      <c r="FEP68" s="132"/>
      <c r="FEQ68" s="132"/>
      <c r="FER68" s="132"/>
      <c r="FES68" s="132"/>
      <c r="FET68" s="132"/>
      <c r="FEU68" s="132"/>
      <c r="FEV68" s="132"/>
      <c r="FEW68" s="132"/>
      <c r="FEX68" s="132"/>
      <c r="FEY68" s="132"/>
      <c r="FEZ68" s="132"/>
      <c r="FFA68" s="132"/>
      <c r="FFB68" s="132"/>
      <c r="FFC68" s="132"/>
      <c r="FFD68" s="132"/>
      <c r="FFE68" s="132"/>
      <c r="FFF68" s="132"/>
      <c r="FFG68" s="132"/>
      <c r="FFH68" s="132"/>
      <c r="FFI68" s="132"/>
      <c r="FFJ68" s="132"/>
      <c r="FFK68" s="132"/>
      <c r="FFL68" s="132"/>
      <c r="FFM68" s="132"/>
      <c r="FFN68" s="132"/>
      <c r="FFO68" s="132"/>
      <c r="FFP68" s="132"/>
      <c r="FFQ68" s="132"/>
      <c r="FFR68" s="132"/>
      <c r="FFS68" s="132"/>
      <c r="FFT68" s="132"/>
      <c r="FFU68" s="132"/>
      <c r="FFV68" s="132"/>
      <c r="FFW68" s="132"/>
      <c r="FFX68" s="132"/>
      <c r="FFY68" s="132"/>
      <c r="FFZ68" s="132"/>
      <c r="FGA68" s="132"/>
      <c r="FGB68" s="132"/>
      <c r="FGC68" s="132"/>
      <c r="FGD68" s="132"/>
      <c r="FGE68" s="132"/>
      <c r="FGF68" s="132"/>
      <c r="FGG68" s="132"/>
      <c r="FGH68" s="132"/>
      <c r="FGI68" s="132"/>
      <c r="FGJ68" s="132"/>
      <c r="FGK68" s="132"/>
      <c r="FGL68" s="132"/>
      <c r="FGM68" s="132"/>
      <c r="FGN68" s="132"/>
      <c r="FGO68" s="132"/>
      <c r="FGP68" s="132"/>
      <c r="FGQ68" s="132"/>
      <c r="FGR68" s="132"/>
      <c r="FGS68" s="132"/>
      <c r="FGT68" s="132"/>
      <c r="FGU68" s="132"/>
      <c r="FGV68" s="132"/>
      <c r="FGW68" s="132"/>
      <c r="FGX68" s="132"/>
      <c r="FGY68" s="132"/>
      <c r="FGZ68" s="132"/>
      <c r="FHA68" s="132"/>
      <c r="FHB68" s="132"/>
      <c r="FHC68" s="132"/>
      <c r="FHD68" s="132"/>
      <c r="FHE68" s="132"/>
      <c r="FHF68" s="132"/>
      <c r="FHG68" s="132"/>
      <c r="FHH68" s="132"/>
      <c r="FHI68" s="132"/>
      <c r="FHJ68" s="132"/>
      <c r="FHK68" s="132"/>
      <c r="FHL68" s="132"/>
      <c r="FHM68" s="132"/>
      <c r="FHN68" s="132"/>
      <c r="FHO68" s="132"/>
      <c r="FHP68" s="132"/>
      <c r="FHQ68" s="132"/>
      <c r="FHR68" s="132"/>
      <c r="FHS68" s="132"/>
      <c r="FHT68" s="132"/>
      <c r="FHU68" s="132"/>
      <c r="FHV68" s="132"/>
      <c r="FHW68" s="132"/>
      <c r="FHX68" s="132"/>
      <c r="FHY68" s="132"/>
      <c r="FHZ68" s="132"/>
      <c r="FIA68" s="132"/>
      <c r="FIB68" s="132"/>
      <c r="FIC68" s="132"/>
      <c r="FID68" s="132"/>
      <c r="FIE68" s="132"/>
      <c r="FIF68" s="132"/>
      <c r="FIG68" s="132"/>
      <c r="FIH68" s="132"/>
      <c r="FII68" s="132"/>
      <c r="FIJ68" s="132"/>
      <c r="FIK68" s="132"/>
      <c r="FIL68" s="132"/>
      <c r="FIM68" s="132"/>
      <c r="FIN68" s="132"/>
      <c r="FIO68" s="132"/>
      <c r="FIP68" s="132"/>
      <c r="FIQ68" s="132"/>
      <c r="FIR68" s="132"/>
      <c r="FIS68" s="132"/>
      <c r="FIT68" s="132"/>
      <c r="FIU68" s="132"/>
      <c r="FIV68" s="132"/>
      <c r="FIW68" s="132"/>
      <c r="FIX68" s="132"/>
      <c r="FIY68" s="132"/>
      <c r="FIZ68" s="132"/>
      <c r="FJA68" s="132"/>
      <c r="FJB68" s="132"/>
      <c r="FJC68" s="132"/>
      <c r="FJD68" s="132"/>
      <c r="FJE68" s="132"/>
      <c r="FJF68" s="132"/>
      <c r="FJG68" s="132"/>
      <c r="FJH68" s="132"/>
      <c r="FJI68" s="132"/>
      <c r="FJJ68" s="132"/>
      <c r="FJK68" s="132"/>
      <c r="FJL68" s="132"/>
      <c r="FJM68" s="132"/>
      <c r="FJN68" s="132"/>
      <c r="FJO68" s="132"/>
      <c r="FJP68" s="132"/>
      <c r="FJQ68" s="132"/>
      <c r="FJR68" s="132"/>
      <c r="FJS68" s="132"/>
      <c r="FJT68" s="132"/>
      <c r="FJU68" s="132"/>
      <c r="FJV68" s="132"/>
      <c r="FJW68" s="132"/>
      <c r="FJX68" s="132"/>
      <c r="FJY68" s="132"/>
      <c r="FJZ68" s="132"/>
      <c r="FKA68" s="132"/>
      <c r="FKB68" s="132"/>
      <c r="FKC68" s="132"/>
      <c r="FKD68" s="132"/>
      <c r="FKE68" s="132"/>
      <c r="FKF68" s="132"/>
      <c r="FKG68" s="132"/>
      <c r="FKH68" s="132"/>
      <c r="FKI68" s="132"/>
      <c r="FKJ68" s="132"/>
      <c r="FKK68" s="132"/>
      <c r="FKL68" s="132"/>
      <c r="FKM68" s="132"/>
      <c r="FKN68" s="132"/>
      <c r="FKO68" s="132"/>
      <c r="FKP68" s="132"/>
      <c r="FKQ68" s="132"/>
      <c r="FKR68" s="132"/>
      <c r="FKS68" s="132"/>
      <c r="FKT68" s="132"/>
      <c r="FKU68" s="132"/>
      <c r="FKV68" s="132"/>
      <c r="FKW68" s="132"/>
      <c r="FKX68" s="132"/>
      <c r="FKY68" s="132"/>
      <c r="FKZ68" s="132"/>
      <c r="FLA68" s="132"/>
      <c r="FLB68" s="132"/>
      <c r="FLC68" s="132"/>
      <c r="FLD68" s="132"/>
      <c r="FLE68" s="132"/>
      <c r="FLF68" s="132"/>
      <c r="FLG68" s="132"/>
      <c r="FLH68" s="132"/>
      <c r="FLI68" s="132"/>
      <c r="FLJ68" s="132"/>
      <c r="FLK68" s="132"/>
      <c r="FLL68" s="132"/>
      <c r="FLM68" s="132"/>
      <c r="FLN68" s="132"/>
      <c r="FLO68" s="132"/>
      <c r="FLP68" s="132"/>
      <c r="FLQ68" s="132"/>
      <c r="FLR68" s="132"/>
      <c r="FLS68" s="132"/>
      <c r="FLT68" s="132"/>
      <c r="FLU68" s="132"/>
      <c r="FLV68" s="132"/>
      <c r="FLW68" s="132"/>
      <c r="FLX68" s="132"/>
      <c r="FLY68" s="132"/>
      <c r="FLZ68" s="132"/>
      <c r="FMA68" s="132"/>
      <c r="FMB68" s="132"/>
      <c r="FMC68" s="132"/>
      <c r="FMD68" s="132"/>
      <c r="FME68" s="132"/>
      <c r="FMF68" s="132"/>
      <c r="FMG68" s="132"/>
      <c r="FMH68" s="132"/>
      <c r="FMI68" s="132"/>
      <c r="FMJ68" s="132"/>
      <c r="FMK68" s="132"/>
      <c r="FML68" s="132"/>
      <c r="FMM68" s="132"/>
      <c r="FMN68" s="132"/>
      <c r="FMO68" s="132"/>
      <c r="FMP68" s="132"/>
      <c r="FMQ68" s="132"/>
      <c r="FMR68" s="132"/>
      <c r="FMS68" s="132"/>
      <c r="FMT68" s="132"/>
      <c r="FMU68" s="132"/>
      <c r="FMV68" s="132"/>
      <c r="FMW68" s="132"/>
      <c r="FMX68" s="132"/>
      <c r="FMY68" s="132"/>
      <c r="FMZ68" s="132"/>
      <c r="FNA68" s="132"/>
      <c r="FNB68" s="132"/>
      <c r="FNC68" s="132"/>
      <c r="FND68" s="132"/>
      <c r="FNE68" s="132"/>
      <c r="FNF68" s="132"/>
      <c r="FNG68" s="132"/>
      <c r="FNH68" s="132"/>
      <c r="FNI68" s="132"/>
      <c r="FNJ68" s="132"/>
      <c r="FNK68" s="132"/>
      <c r="FNL68" s="132"/>
      <c r="FNM68" s="132"/>
      <c r="FNN68" s="132"/>
      <c r="FNO68" s="132"/>
      <c r="FNP68" s="132"/>
      <c r="FNQ68" s="132"/>
      <c r="FNR68" s="132"/>
      <c r="FNS68" s="132"/>
      <c r="FNT68" s="132"/>
      <c r="FNU68" s="132"/>
      <c r="FNV68" s="132"/>
      <c r="FNW68" s="132"/>
      <c r="FNX68" s="132"/>
      <c r="FNY68" s="132"/>
      <c r="FNZ68" s="132"/>
      <c r="FOA68" s="132"/>
      <c r="FOB68" s="132"/>
      <c r="FOC68" s="132"/>
      <c r="FOD68" s="132"/>
      <c r="FOE68" s="132"/>
      <c r="FOF68" s="132"/>
      <c r="FOG68" s="132"/>
      <c r="FOH68" s="132"/>
      <c r="FOI68" s="132"/>
      <c r="FOJ68" s="132"/>
      <c r="FOK68" s="132"/>
      <c r="FOL68" s="132"/>
      <c r="FOM68" s="132"/>
      <c r="FON68" s="132"/>
      <c r="FOO68" s="132"/>
      <c r="FOP68" s="132"/>
      <c r="FOQ68" s="132"/>
      <c r="FOR68" s="132"/>
      <c r="FOS68" s="132"/>
      <c r="FOT68" s="132"/>
      <c r="FOU68" s="132"/>
      <c r="FOV68" s="132"/>
      <c r="FOW68" s="132"/>
      <c r="FOX68" s="132"/>
      <c r="FOY68" s="132"/>
      <c r="FOZ68" s="132"/>
      <c r="FPA68" s="132"/>
      <c r="FPB68" s="132"/>
      <c r="FPC68" s="132"/>
      <c r="FPD68" s="132"/>
      <c r="FPE68" s="132"/>
      <c r="FPF68" s="132"/>
      <c r="FPG68" s="132"/>
      <c r="FPH68" s="132"/>
      <c r="FPI68" s="132"/>
      <c r="FPJ68" s="132"/>
      <c r="FPK68" s="132"/>
      <c r="FPL68" s="132"/>
      <c r="FPM68" s="132"/>
      <c r="FPN68" s="132"/>
      <c r="FPO68" s="132"/>
      <c r="FPP68" s="132"/>
      <c r="FPQ68" s="132"/>
      <c r="FPR68" s="132"/>
      <c r="FPS68" s="132"/>
      <c r="FPT68" s="132"/>
      <c r="FPU68" s="132"/>
      <c r="FPV68" s="132"/>
      <c r="FPW68" s="132"/>
      <c r="FPX68" s="132"/>
      <c r="FPY68" s="132"/>
      <c r="FPZ68" s="132"/>
      <c r="FQA68" s="132"/>
      <c r="FQB68" s="132"/>
      <c r="FQC68" s="132"/>
      <c r="FQD68" s="132"/>
      <c r="FQE68" s="132"/>
      <c r="FQF68" s="132"/>
      <c r="FQG68" s="132"/>
      <c r="FQH68" s="132"/>
      <c r="FQI68" s="132"/>
      <c r="FQJ68" s="132"/>
      <c r="FQK68" s="132"/>
      <c r="FQL68" s="132"/>
      <c r="FQM68" s="132"/>
      <c r="FQN68" s="132"/>
      <c r="FQO68" s="132"/>
      <c r="FQP68" s="132"/>
      <c r="FQQ68" s="132"/>
      <c r="FQR68" s="132"/>
      <c r="FQS68" s="132"/>
      <c r="FQT68" s="132"/>
      <c r="FQU68" s="132"/>
      <c r="FQV68" s="132"/>
      <c r="FQW68" s="132"/>
      <c r="FQX68" s="132"/>
      <c r="FQY68" s="132"/>
      <c r="FQZ68" s="132"/>
      <c r="FRA68" s="132"/>
      <c r="FRB68" s="132"/>
      <c r="FRC68" s="132"/>
      <c r="FRD68" s="132"/>
      <c r="FRE68" s="132"/>
      <c r="FRF68" s="132"/>
      <c r="FRG68" s="132"/>
      <c r="FRH68" s="132"/>
      <c r="FRI68" s="132"/>
      <c r="FRJ68" s="132"/>
      <c r="FRK68" s="132"/>
      <c r="FRL68" s="132"/>
      <c r="FRM68" s="132"/>
      <c r="FRN68" s="132"/>
      <c r="FRO68" s="132"/>
      <c r="FRP68" s="132"/>
      <c r="FRQ68" s="132"/>
      <c r="FRR68" s="132"/>
      <c r="FRS68" s="132"/>
      <c r="FRT68" s="132"/>
      <c r="FRU68" s="132"/>
      <c r="FRV68" s="132"/>
      <c r="FRW68" s="132"/>
      <c r="FRX68" s="132"/>
      <c r="FRY68" s="132"/>
      <c r="FRZ68" s="132"/>
      <c r="FSA68" s="132"/>
      <c r="FSB68" s="132"/>
      <c r="FSC68" s="132"/>
      <c r="FSD68" s="132"/>
      <c r="FSE68" s="132"/>
      <c r="FSF68" s="132"/>
      <c r="FSG68" s="132"/>
      <c r="FSH68" s="132"/>
      <c r="FSI68" s="132"/>
      <c r="FSJ68" s="132"/>
      <c r="FSK68" s="132"/>
      <c r="FSL68" s="132"/>
      <c r="FSM68" s="132"/>
      <c r="FSN68" s="132"/>
      <c r="FSO68" s="132"/>
      <c r="FSP68" s="132"/>
      <c r="FSQ68" s="132"/>
      <c r="FSR68" s="132"/>
      <c r="FSS68" s="132"/>
      <c r="FST68" s="132"/>
      <c r="FSU68" s="132"/>
      <c r="FSV68" s="132"/>
      <c r="FSW68" s="132"/>
      <c r="FSX68" s="132"/>
      <c r="FSY68" s="132"/>
      <c r="FSZ68" s="132"/>
      <c r="FTA68" s="132"/>
      <c r="FTB68" s="132"/>
      <c r="FTC68" s="132"/>
      <c r="FTD68" s="132"/>
      <c r="FTE68" s="132"/>
      <c r="FTF68" s="132"/>
      <c r="FTG68" s="132"/>
      <c r="FTH68" s="132"/>
      <c r="FTI68" s="132"/>
      <c r="FTJ68" s="132"/>
      <c r="FTK68" s="132"/>
      <c r="FTL68" s="132"/>
      <c r="FTM68" s="132"/>
      <c r="FTN68" s="132"/>
      <c r="FTO68" s="132"/>
      <c r="FTP68" s="132"/>
      <c r="FTQ68" s="132"/>
      <c r="FTR68" s="132"/>
      <c r="FTS68" s="132"/>
      <c r="FTT68" s="132"/>
      <c r="FTU68" s="132"/>
      <c r="FTV68" s="132"/>
      <c r="FTW68" s="132"/>
      <c r="FTX68" s="132"/>
      <c r="FTY68" s="132"/>
      <c r="FTZ68" s="132"/>
      <c r="FUA68" s="132"/>
      <c r="FUB68" s="132"/>
      <c r="FUC68" s="132"/>
      <c r="FUD68" s="132"/>
      <c r="FUE68" s="132"/>
      <c r="FUF68" s="132"/>
      <c r="FUG68" s="132"/>
      <c r="FUH68" s="132"/>
      <c r="FUI68" s="132"/>
      <c r="FUJ68" s="132"/>
      <c r="FUK68" s="132"/>
      <c r="FUL68" s="132"/>
      <c r="FUM68" s="132"/>
      <c r="FUN68" s="132"/>
      <c r="FUO68" s="132"/>
      <c r="FUP68" s="132"/>
      <c r="FUQ68" s="132"/>
      <c r="FUR68" s="132"/>
      <c r="FUS68" s="132"/>
      <c r="FUT68" s="132"/>
      <c r="FUU68" s="132"/>
      <c r="FUV68" s="132"/>
      <c r="FUW68" s="132"/>
      <c r="FUX68" s="132"/>
      <c r="FUY68" s="132"/>
      <c r="FUZ68" s="132"/>
      <c r="FVA68" s="132"/>
      <c r="FVB68" s="132"/>
      <c r="FVC68" s="132"/>
      <c r="FVD68" s="132"/>
      <c r="FVE68" s="132"/>
      <c r="FVF68" s="132"/>
      <c r="FVG68" s="132"/>
      <c r="FVH68" s="132"/>
      <c r="FVI68" s="132"/>
      <c r="FVJ68" s="132"/>
      <c r="FVK68" s="132"/>
      <c r="FVL68" s="132"/>
      <c r="FVM68" s="132"/>
      <c r="FVN68" s="132"/>
      <c r="FVO68" s="132"/>
      <c r="FVP68" s="132"/>
      <c r="FVQ68" s="132"/>
      <c r="FVR68" s="132"/>
      <c r="FVS68" s="132"/>
      <c r="FVT68" s="132"/>
      <c r="FVU68" s="132"/>
      <c r="FVV68" s="132"/>
      <c r="FVW68" s="132"/>
      <c r="FVX68" s="132"/>
      <c r="FVY68" s="132"/>
      <c r="FVZ68" s="132"/>
      <c r="FWA68" s="132"/>
      <c r="FWB68" s="132"/>
      <c r="FWC68" s="132"/>
      <c r="FWD68" s="132"/>
      <c r="FWE68" s="132"/>
      <c r="FWF68" s="132"/>
      <c r="FWG68" s="132"/>
      <c r="FWH68" s="132"/>
      <c r="FWI68" s="132"/>
      <c r="FWJ68" s="132"/>
      <c r="FWK68" s="132"/>
      <c r="FWL68" s="132"/>
      <c r="FWM68" s="132"/>
      <c r="FWN68" s="132"/>
      <c r="FWO68" s="132"/>
      <c r="FWP68" s="132"/>
      <c r="FWQ68" s="132"/>
      <c r="FWR68" s="132"/>
      <c r="FWS68" s="132"/>
      <c r="FWT68" s="132"/>
      <c r="FWU68" s="132"/>
      <c r="FWV68" s="132"/>
      <c r="FWW68" s="132"/>
      <c r="FWX68" s="132"/>
      <c r="FWY68" s="132"/>
      <c r="FWZ68" s="132"/>
      <c r="FXA68" s="132"/>
      <c r="FXB68" s="132"/>
      <c r="FXC68" s="132"/>
      <c r="FXD68" s="132"/>
      <c r="FXE68" s="132"/>
      <c r="FXF68" s="132"/>
      <c r="FXG68" s="132"/>
      <c r="FXH68" s="132"/>
      <c r="FXI68" s="132"/>
      <c r="FXJ68" s="132"/>
      <c r="FXK68" s="132"/>
      <c r="FXL68" s="132"/>
      <c r="FXM68" s="132"/>
      <c r="FXN68" s="132"/>
      <c r="FXO68" s="132"/>
      <c r="FXP68" s="132"/>
      <c r="FXQ68" s="132"/>
      <c r="FXR68" s="132"/>
      <c r="FXS68" s="132"/>
      <c r="FXT68" s="132"/>
      <c r="FXU68" s="132"/>
      <c r="FXV68" s="132"/>
      <c r="FXW68" s="132"/>
      <c r="FXX68" s="132"/>
      <c r="FXY68" s="132"/>
      <c r="FXZ68" s="132"/>
      <c r="FYA68" s="132"/>
      <c r="FYB68" s="132"/>
      <c r="FYC68" s="132"/>
      <c r="FYD68" s="132"/>
      <c r="FYE68" s="132"/>
      <c r="FYF68" s="132"/>
      <c r="FYG68" s="132"/>
      <c r="FYH68" s="132"/>
      <c r="FYI68" s="132"/>
      <c r="FYJ68" s="132"/>
      <c r="FYK68" s="132"/>
      <c r="FYL68" s="132"/>
      <c r="FYM68" s="132"/>
      <c r="FYN68" s="132"/>
      <c r="FYO68" s="132"/>
      <c r="FYP68" s="132"/>
      <c r="FYQ68" s="132"/>
      <c r="FYR68" s="132"/>
      <c r="FYS68" s="132"/>
      <c r="FYT68" s="132"/>
      <c r="FYU68" s="132"/>
      <c r="FYV68" s="132"/>
      <c r="FYW68" s="132"/>
      <c r="FYX68" s="132"/>
      <c r="FYY68" s="132"/>
      <c r="FYZ68" s="132"/>
      <c r="FZA68" s="132"/>
      <c r="FZB68" s="132"/>
      <c r="FZC68" s="132"/>
      <c r="FZD68" s="132"/>
      <c r="FZE68" s="132"/>
      <c r="FZF68" s="132"/>
      <c r="FZG68" s="132"/>
      <c r="FZH68" s="132"/>
      <c r="FZI68" s="132"/>
      <c r="FZJ68" s="132"/>
      <c r="FZK68" s="132"/>
      <c r="FZL68" s="132"/>
      <c r="FZM68" s="132"/>
      <c r="FZN68" s="132"/>
      <c r="FZO68" s="132"/>
      <c r="FZP68" s="132"/>
      <c r="FZQ68" s="132"/>
      <c r="FZR68" s="132"/>
      <c r="FZS68" s="132"/>
      <c r="FZT68" s="132"/>
      <c r="FZU68" s="132"/>
      <c r="FZV68" s="132"/>
      <c r="FZW68" s="132"/>
      <c r="FZX68" s="132"/>
      <c r="FZY68" s="132"/>
      <c r="FZZ68" s="132"/>
      <c r="GAA68" s="132"/>
      <c r="GAB68" s="132"/>
      <c r="GAC68" s="132"/>
      <c r="GAD68" s="132"/>
      <c r="GAE68" s="132"/>
      <c r="GAF68" s="132"/>
      <c r="GAG68" s="132"/>
      <c r="GAH68" s="132"/>
      <c r="GAI68" s="132"/>
      <c r="GAJ68" s="132"/>
      <c r="GAK68" s="132"/>
      <c r="GAL68" s="132"/>
      <c r="GAM68" s="132"/>
      <c r="GAN68" s="132"/>
      <c r="GAO68" s="132"/>
      <c r="GAP68" s="132"/>
      <c r="GAQ68" s="132"/>
      <c r="GAR68" s="132"/>
      <c r="GAS68" s="132"/>
      <c r="GAT68" s="132"/>
      <c r="GAU68" s="132"/>
      <c r="GAV68" s="132"/>
      <c r="GAW68" s="132"/>
      <c r="GAX68" s="132"/>
      <c r="GAY68" s="132"/>
      <c r="GAZ68" s="132"/>
      <c r="GBA68" s="132"/>
      <c r="GBB68" s="132"/>
      <c r="GBC68" s="132"/>
      <c r="GBD68" s="132"/>
      <c r="GBE68" s="132"/>
      <c r="GBF68" s="132"/>
      <c r="GBG68" s="132"/>
      <c r="GBH68" s="132"/>
      <c r="GBI68" s="132"/>
      <c r="GBJ68" s="132"/>
      <c r="GBK68" s="132"/>
      <c r="GBL68" s="132"/>
      <c r="GBM68" s="132"/>
      <c r="GBN68" s="132"/>
      <c r="GBO68" s="132"/>
      <c r="GBP68" s="132"/>
      <c r="GBQ68" s="132"/>
      <c r="GBR68" s="132"/>
      <c r="GBS68" s="132"/>
      <c r="GBT68" s="132"/>
      <c r="GBU68" s="132"/>
      <c r="GBV68" s="132"/>
      <c r="GBW68" s="132"/>
      <c r="GBX68" s="132"/>
      <c r="GBY68" s="132"/>
      <c r="GBZ68" s="132"/>
      <c r="GCA68" s="132"/>
      <c r="GCB68" s="132"/>
      <c r="GCC68" s="132"/>
      <c r="GCD68" s="132"/>
      <c r="GCE68" s="132"/>
      <c r="GCF68" s="132"/>
      <c r="GCG68" s="132"/>
      <c r="GCH68" s="132"/>
      <c r="GCI68" s="132"/>
      <c r="GCJ68" s="132"/>
      <c r="GCK68" s="132"/>
      <c r="GCL68" s="132"/>
      <c r="GCM68" s="132"/>
      <c r="GCN68" s="132"/>
      <c r="GCO68" s="132"/>
      <c r="GCP68" s="132"/>
      <c r="GCQ68" s="132"/>
      <c r="GCR68" s="132"/>
      <c r="GCS68" s="132"/>
      <c r="GCT68" s="132"/>
      <c r="GCU68" s="132"/>
      <c r="GCV68" s="132"/>
      <c r="GCW68" s="132"/>
      <c r="GCX68" s="132"/>
      <c r="GCY68" s="132"/>
      <c r="GCZ68" s="132"/>
      <c r="GDA68" s="132"/>
      <c r="GDB68" s="132"/>
      <c r="GDC68" s="132"/>
      <c r="GDD68" s="132"/>
      <c r="GDE68" s="132"/>
      <c r="GDF68" s="132"/>
      <c r="GDG68" s="132"/>
      <c r="GDH68" s="132"/>
      <c r="GDI68" s="132"/>
      <c r="GDJ68" s="132"/>
      <c r="GDK68" s="132"/>
      <c r="GDL68" s="132"/>
      <c r="GDM68" s="132"/>
      <c r="GDN68" s="132"/>
      <c r="GDO68" s="132"/>
      <c r="GDP68" s="132"/>
      <c r="GDQ68" s="132"/>
      <c r="GDR68" s="132"/>
      <c r="GDS68" s="132"/>
      <c r="GDT68" s="132"/>
      <c r="GDU68" s="132"/>
      <c r="GDV68" s="132"/>
      <c r="GDW68" s="132"/>
      <c r="GDX68" s="132"/>
      <c r="GDY68" s="132"/>
      <c r="GDZ68" s="132"/>
      <c r="GEA68" s="132"/>
      <c r="GEB68" s="132"/>
      <c r="GEC68" s="132"/>
      <c r="GED68" s="132"/>
      <c r="GEE68" s="132"/>
      <c r="GEF68" s="132"/>
      <c r="GEG68" s="132"/>
      <c r="GEH68" s="132"/>
      <c r="GEI68" s="132"/>
      <c r="GEJ68" s="132"/>
      <c r="GEK68" s="132"/>
      <c r="GEL68" s="132"/>
      <c r="GEM68" s="132"/>
      <c r="GEN68" s="132"/>
      <c r="GEO68" s="132"/>
      <c r="GEP68" s="132"/>
      <c r="GEQ68" s="132"/>
      <c r="GER68" s="132"/>
      <c r="GES68" s="132"/>
      <c r="GET68" s="132"/>
      <c r="GEU68" s="132"/>
      <c r="GEV68" s="132"/>
      <c r="GEW68" s="132"/>
      <c r="GEX68" s="132"/>
      <c r="GEY68" s="132"/>
      <c r="GEZ68" s="132"/>
      <c r="GFA68" s="132"/>
      <c r="GFB68" s="132"/>
      <c r="GFC68" s="132"/>
      <c r="GFD68" s="132"/>
      <c r="GFE68" s="132"/>
      <c r="GFF68" s="132"/>
      <c r="GFG68" s="132"/>
      <c r="GFH68" s="132"/>
      <c r="GFI68" s="132"/>
      <c r="GFJ68" s="132"/>
      <c r="GFK68" s="132"/>
      <c r="GFL68" s="132"/>
      <c r="GFM68" s="132"/>
      <c r="GFN68" s="132"/>
      <c r="GFO68" s="132"/>
      <c r="GFP68" s="132"/>
      <c r="GFQ68" s="132"/>
      <c r="GFR68" s="132"/>
      <c r="GFS68" s="132"/>
      <c r="GFT68" s="132"/>
      <c r="GFU68" s="132"/>
      <c r="GFV68" s="132"/>
      <c r="GFW68" s="132"/>
      <c r="GFX68" s="132"/>
      <c r="GFY68" s="132"/>
      <c r="GFZ68" s="132"/>
      <c r="GGA68" s="132"/>
      <c r="GGB68" s="132"/>
      <c r="GGC68" s="132"/>
      <c r="GGD68" s="132"/>
      <c r="GGE68" s="132"/>
      <c r="GGF68" s="132"/>
      <c r="GGG68" s="132"/>
      <c r="GGH68" s="132"/>
      <c r="GGI68" s="132"/>
      <c r="GGJ68" s="132"/>
      <c r="GGK68" s="132"/>
      <c r="GGL68" s="132"/>
      <c r="GGM68" s="132"/>
      <c r="GGN68" s="132"/>
      <c r="GGO68" s="132"/>
      <c r="GGP68" s="132"/>
      <c r="GGQ68" s="132"/>
      <c r="GGR68" s="132"/>
      <c r="GGS68" s="132"/>
      <c r="GGT68" s="132"/>
      <c r="GGU68" s="132"/>
      <c r="GGV68" s="132"/>
      <c r="GGW68" s="132"/>
      <c r="GGX68" s="132"/>
      <c r="GGY68" s="132"/>
      <c r="GGZ68" s="132"/>
      <c r="GHA68" s="132"/>
      <c r="GHB68" s="132"/>
      <c r="GHC68" s="132"/>
      <c r="GHD68" s="132"/>
      <c r="GHE68" s="132"/>
      <c r="GHF68" s="132"/>
      <c r="GHG68" s="132"/>
      <c r="GHH68" s="132"/>
      <c r="GHI68" s="132"/>
      <c r="GHJ68" s="132"/>
      <c r="GHK68" s="132"/>
      <c r="GHL68" s="132"/>
      <c r="GHM68" s="132"/>
      <c r="GHN68" s="132"/>
      <c r="GHO68" s="132"/>
      <c r="GHP68" s="132"/>
      <c r="GHQ68" s="132"/>
      <c r="GHR68" s="132"/>
      <c r="GHS68" s="132"/>
      <c r="GHT68" s="132"/>
      <c r="GHU68" s="132"/>
      <c r="GHV68" s="132"/>
      <c r="GHW68" s="132"/>
      <c r="GHX68" s="132"/>
      <c r="GHY68" s="132"/>
      <c r="GHZ68" s="132"/>
      <c r="GIA68" s="132"/>
      <c r="GIB68" s="132"/>
      <c r="GIC68" s="132"/>
      <c r="GID68" s="132"/>
      <c r="GIE68" s="132"/>
      <c r="GIF68" s="132"/>
      <c r="GIG68" s="132"/>
      <c r="GIH68" s="132"/>
      <c r="GII68" s="132"/>
      <c r="GIJ68" s="132"/>
      <c r="GIK68" s="132"/>
      <c r="GIL68" s="132"/>
      <c r="GIM68" s="132"/>
      <c r="GIN68" s="132"/>
      <c r="GIO68" s="132"/>
      <c r="GIP68" s="132"/>
      <c r="GIQ68" s="132"/>
      <c r="GIR68" s="132"/>
      <c r="GIS68" s="132"/>
      <c r="GIT68" s="132"/>
      <c r="GIU68" s="132"/>
      <c r="GIV68" s="132"/>
      <c r="GIW68" s="132"/>
      <c r="GIX68" s="132"/>
      <c r="GIY68" s="132"/>
      <c r="GIZ68" s="132"/>
      <c r="GJA68" s="132"/>
      <c r="GJB68" s="132"/>
      <c r="GJC68" s="132"/>
      <c r="GJD68" s="132"/>
      <c r="GJE68" s="132"/>
      <c r="GJF68" s="132"/>
      <c r="GJG68" s="132"/>
      <c r="GJH68" s="132"/>
      <c r="GJI68" s="132"/>
      <c r="GJJ68" s="132"/>
      <c r="GJK68" s="132"/>
      <c r="GJL68" s="132"/>
      <c r="GJM68" s="132"/>
      <c r="GJN68" s="132"/>
      <c r="GJO68" s="132"/>
      <c r="GJP68" s="132"/>
      <c r="GJQ68" s="132"/>
      <c r="GJR68" s="132"/>
      <c r="GJS68" s="132"/>
      <c r="GJT68" s="132"/>
      <c r="GJU68" s="132"/>
      <c r="GJV68" s="132"/>
      <c r="GJW68" s="132"/>
      <c r="GJX68" s="132"/>
      <c r="GJY68" s="132"/>
      <c r="GJZ68" s="132"/>
      <c r="GKA68" s="132"/>
      <c r="GKB68" s="132"/>
      <c r="GKC68" s="132"/>
      <c r="GKD68" s="132"/>
      <c r="GKE68" s="132"/>
      <c r="GKF68" s="132"/>
      <c r="GKG68" s="132"/>
      <c r="GKH68" s="132"/>
      <c r="GKI68" s="132"/>
      <c r="GKJ68" s="132"/>
      <c r="GKK68" s="132"/>
      <c r="GKL68" s="132"/>
      <c r="GKM68" s="132"/>
      <c r="GKN68" s="132"/>
      <c r="GKO68" s="132"/>
      <c r="GKP68" s="132"/>
      <c r="GKQ68" s="132"/>
      <c r="GKR68" s="132"/>
      <c r="GKS68" s="132"/>
      <c r="GKT68" s="132"/>
      <c r="GKU68" s="132"/>
      <c r="GKV68" s="132"/>
      <c r="GKW68" s="132"/>
      <c r="GKX68" s="132"/>
      <c r="GKY68" s="132"/>
      <c r="GKZ68" s="132"/>
      <c r="GLA68" s="132"/>
      <c r="GLB68" s="132"/>
      <c r="GLC68" s="132"/>
      <c r="GLD68" s="132"/>
      <c r="GLE68" s="132"/>
      <c r="GLF68" s="132"/>
      <c r="GLG68" s="132"/>
      <c r="GLH68" s="132"/>
      <c r="GLI68" s="132"/>
      <c r="GLJ68" s="132"/>
      <c r="GLK68" s="132"/>
      <c r="GLL68" s="132"/>
      <c r="GLM68" s="132"/>
      <c r="GLN68" s="132"/>
      <c r="GLO68" s="132"/>
      <c r="GLP68" s="132"/>
      <c r="GLQ68" s="132"/>
      <c r="GLR68" s="132"/>
      <c r="GLS68" s="132"/>
      <c r="GLT68" s="132"/>
      <c r="GLU68" s="132"/>
      <c r="GLV68" s="132"/>
      <c r="GLW68" s="132"/>
      <c r="GLX68" s="132"/>
      <c r="GLY68" s="132"/>
      <c r="GLZ68" s="132"/>
      <c r="GMA68" s="132"/>
      <c r="GMB68" s="132"/>
      <c r="GMC68" s="132"/>
      <c r="GMD68" s="132"/>
      <c r="GME68" s="132"/>
      <c r="GMF68" s="132"/>
      <c r="GMG68" s="132"/>
      <c r="GMH68" s="132"/>
      <c r="GMI68" s="132"/>
      <c r="GMJ68" s="132"/>
      <c r="GMK68" s="132"/>
      <c r="GML68" s="132"/>
      <c r="GMM68" s="132"/>
      <c r="GMN68" s="132"/>
      <c r="GMO68" s="132"/>
      <c r="GMP68" s="132"/>
      <c r="GMQ68" s="132"/>
      <c r="GMR68" s="132"/>
      <c r="GMS68" s="132"/>
      <c r="GMT68" s="132"/>
      <c r="GMU68" s="132"/>
      <c r="GMV68" s="132"/>
      <c r="GMW68" s="132"/>
      <c r="GMX68" s="132"/>
      <c r="GMY68" s="132"/>
      <c r="GMZ68" s="132"/>
      <c r="GNA68" s="132"/>
      <c r="GNB68" s="132"/>
      <c r="GNC68" s="132"/>
      <c r="GND68" s="132"/>
      <c r="GNE68" s="132"/>
      <c r="GNF68" s="132"/>
      <c r="GNG68" s="132"/>
      <c r="GNH68" s="132"/>
      <c r="GNI68" s="132"/>
      <c r="GNJ68" s="132"/>
      <c r="GNK68" s="132"/>
      <c r="GNL68" s="132"/>
      <c r="GNM68" s="132"/>
      <c r="GNN68" s="132"/>
      <c r="GNO68" s="132"/>
      <c r="GNP68" s="132"/>
      <c r="GNQ68" s="132"/>
      <c r="GNR68" s="132"/>
      <c r="GNS68" s="132"/>
      <c r="GNT68" s="132"/>
      <c r="GNU68" s="132"/>
      <c r="GNV68" s="132"/>
      <c r="GNW68" s="132"/>
      <c r="GNX68" s="132"/>
      <c r="GNY68" s="132"/>
      <c r="GNZ68" s="132"/>
      <c r="GOA68" s="132"/>
      <c r="GOB68" s="132"/>
      <c r="GOC68" s="132"/>
      <c r="GOD68" s="132"/>
      <c r="GOE68" s="132"/>
      <c r="GOF68" s="132"/>
      <c r="GOG68" s="132"/>
      <c r="GOH68" s="132"/>
      <c r="GOI68" s="132"/>
      <c r="GOJ68" s="132"/>
      <c r="GOK68" s="132"/>
      <c r="GOL68" s="132"/>
      <c r="GOM68" s="132"/>
      <c r="GON68" s="132"/>
      <c r="GOO68" s="132"/>
      <c r="GOP68" s="132"/>
      <c r="GOQ68" s="132"/>
      <c r="GOR68" s="132"/>
      <c r="GOS68" s="132"/>
      <c r="GOT68" s="132"/>
      <c r="GOU68" s="132"/>
      <c r="GOV68" s="132"/>
      <c r="GOW68" s="132"/>
      <c r="GOX68" s="132"/>
      <c r="GOY68" s="132"/>
      <c r="GOZ68" s="132"/>
      <c r="GPA68" s="132"/>
      <c r="GPB68" s="132"/>
      <c r="GPC68" s="132"/>
      <c r="GPD68" s="132"/>
      <c r="GPE68" s="132"/>
      <c r="GPF68" s="132"/>
      <c r="GPG68" s="132"/>
      <c r="GPH68" s="132"/>
      <c r="GPI68" s="132"/>
      <c r="GPJ68" s="132"/>
      <c r="GPK68" s="132"/>
      <c r="GPL68" s="132"/>
      <c r="GPM68" s="132"/>
      <c r="GPN68" s="132"/>
      <c r="GPO68" s="132"/>
      <c r="GPP68" s="132"/>
      <c r="GPQ68" s="132"/>
      <c r="GPR68" s="132"/>
      <c r="GPS68" s="132"/>
      <c r="GPT68" s="132"/>
      <c r="GPU68" s="132"/>
      <c r="GPV68" s="132"/>
      <c r="GPW68" s="132"/>
      <c r="GPX68" s="132"/>
      <c r="GPY68" s="132"/>
      <c r="GPZ68" s="132"/>
      <c r="GQA68" s="132"/>
      <c r="GQB68" s="132"/>
      <c r="GQC68" s="132"/>
      <c r="GQD68" s="132"/>
      <c r="GQE68" s="132"/>
      <c r="GQF68" s="132"/>
      <c r="GQG68" s="132"/>
      <c r="GQH68" s="132"/>
      <c r="GQI68" s="132"/>
      <c r="GQJ68" s="132"/>
      <c r="GQK68" s="132"/>
      <c r="GQL68" s="132"/>
      <c r="GQM68" s="132"/>
      <c r="GQN68" s="132"/>
      <c r="GQO68" s="132"/>
      <c r="GQP68" s="132"/>
      <c r="GQQ68" s="132"/>
      <c r="GQR68" s="132"/>
      <c r="GQS68" s="132"/>
      <c r="GQT68" s="132"/>
      <c r="GQU68" s="132"/>
      <c r="GQV68" s="132"/>
      <c r="GQW68" s="132"/>
      <c r="GQX68" s="132"/>
      <c r="GQY68" s="132"/>
      <c r="GQZ68" s="132"/>
      <c r="GRA68" s="132"/>
      <c r="GRB68" s="132"/>
      <c r="GRC68" s="132"/>
      <c r="GRD68" s="132"/>
      <c r="GRE68" s="132"/>
      <c r="GRF68" s="132"/>
      <c r="GRG68" s="132"/>
      <c r="GRH68" s="132"/>
      <c r="GRI68" s="132"/>
      <c r="GRJ68" s="132"/>
      <c r="GRK68" s="132"/>
      <c r="GRL68" s="132"/>
      <c r="GRM68" s="132"/>
      <c r="GRN68" s="132"/>
      <c r="GRO68" s="132"/>
      <c r="GRP68" s="132"/>
      <c r="GRQ68" s="132"/>
      <c r="GRR68" s="132"/>
      <c r="GRS68" s="132"/>
      <c r="GRT68" s="132"/>
      <c r="GRU68" s="132"/>
      <c r="GRV68" s="132"/>
      <c r="GRW68" s="132"/>
      <c r="GRX68" s="132"/>
      <c r="GRY68" s="132"/>
      <c r="GRZ68" s="132"/>
      <c r="GSA68" s="132"/>
      <c r="GSB68" s="132"/>
      <c r="GSC68" s="132"/>
      <c r="GSD68" s="132"/>
      <c r="GSE68" s="132"/>
      <c r="GSF68" s="132"/>
      <c r="GSG68" s="132"/>
      <c r="GSH68" s="132"/>
      <c r="GSI68" s="132"/>
      <c r="GSJ68" s="132"/>
      <c r="GSK68" s="132"/>
      <c r="GSL68" s="132"/>
      <c r="GSM68" s="132"/>
      <c r="GSN68" s="132"/>
      <c r="GSO68" s="132"/>
      <c r="GSP68" s="132"/>
      <c r="GSQ68" s="132"/>
      <c r="GSR68" s="132"/>
      <c r="GSS68" s="132"/>
      <c r="GST68" s="132"/>
      <c r="GSU68" s="132"/>
      <c r="GSV68" s="132"/>
      <c r="GSW68" s="132"/>
      <c r="GSX68" s="132"/>
      <c r="GSY68" s="132"/>
      <c r="GSZ68" s="132"/>
      <c r="GTA68" s="132"/>
      <c r="GTB68" s="132"/>
      <c r="GTC68" s="132"/>
      <c r="GTD68" s="132"/>
      <c r="GTE68" s="132"/>
      <c r="GTF68" s="132"/>
      <c r="GTG68" s="132"/>
      <c r="GTH68" s="132"/>
      <c r="GTI68" s="132"/>
      <c r="GTJ68" s="132"/>
      <c r="GTK68" s="132"/>
      <c r="GTL68" s="132"/>
      <c r="GTM68" s="132"/>
      <c r="GTN68" s="132"/>
      <c r="GTO68" s="132"/>
      <c r="GTP68" s="132"/>
      <c r="GTQ68" s="132"/>
      <c r="GTR68" s="132"/>
      <c r="GTS68" s="132"/>
      <c r="GTT68" s="132"/>
      <c r="GTU68" s="132"/>
      <c r="GTV68" s="132"/>
      <c r="GTW68" s="132"/>
      <c r="GTX68" s="132"/>
      <c r="GTY68" s="132"/>
      <c r="GTZ68" s="132"/>
      <c r="GUA68" s="132"/>
      <c r="GUB68" s="132"/>
      <c r="GUC68" s="132"/>
      <c r="GUD68" s="132"/>
      <c r="GUE68" s="132"/>
      <c r="GUF68" s="132"/>
      <c r="GUG68" s="132"/>
      <c r="GUH68" s="132"/>
      <c r="GUI68" s="132"/>
      <c r="GUJ68" s="132"/>
      <c r="GUK68" s="132"/>
      <c r="GUL68" s="132"/>
      <c r="GUM68" s="132"/>
      <c r="GUN68" s="132"/>
      <c r="GUO68" s="132"/>
      <c r="GUP68" s="132"/>
      <c r="GUQ68" s="132"/>
      <c r="GUR68" s="132"/>
      <c r="GUS68" s="132"/>
      <c r="GUT68" s="132"/>
      <c r="GUU68" s="132"/>
      <c r="GUV68" s="132"/>
      <c r="GUW68" s="132"/>
      <c r="GUX68" s="132"/>
      <c r="GUY68" s="132"/>
      <c r="GUZ68" s="132"/>
      <c r="GVA68" s="132"/>
      <c r="GVB68" s="132"/>
      <c r="GVC68" s="132"/>
      <c r="GVD68" s="132"/>
      <c r="GVE68" s="132"/>
      <c r="GVF68" s="132"/>
      <c r="GVG68" s="132"/>
      <c r="GVH68" s="132"/>
      <c r="GVI68" s="132"/>
      <c r="GVJ68" s="132"/>
      <c r="GVK68" s="132"/>
      <c r="GVL68" s="132"/>
      <c r="GVM68" s="132"/>
      <c r="GVN68" s="132"/>
      <c r="GVO68" s="132"/>
      <c r="GVP68" s="132"/>
      <c r="GVQ68" s="132"/>
      <c r="GVR68" s="132"/>
      <c r="GVS68" s="132"/>
      <c r="GVT68" s="132"/>
      <c r="GVU68" s="132"/>
      <c r="GVV68" s="132"/>
      <c r="GVW68" s="132"/>
      <c r="GVX68" s="132"/>
      <c r="GVY68" s="132"/>
      <c r="GVZ68" s="132"/>
      <c r="GWA68" s="132"/>
      <c r="GWB68" s="132"/>
      <c r="GWC68" s="132"/>
      <c r="GWD68" s="132"/>
      <c r="GWE68" s="132"/>
      <c r="GWF68" s="132"/>
      <c r="GWG68" s="132"/>
      <c r="GWH68" s="132"/>
      <c r="GWI68" s="132"/>
      <c r="GWJ68" s="132"/>
      <c r="GWK68" s="132"/>
      <c r="GWL68" s="132"/>
      <c r="GWM68" s="132"/>
      <c r="GWN68" s="132"/>
      <c r="GWO68" s="132"/>
      <c r="GWP68" s="132"/>
      <c r="GWQ68" s="132"/>
      <c r="GWR68" s="132"/>
      <c r="GWS68" s="132"/>
      <c r="GWT68" s="132"/>
      <c r="GWU68" s="132"/>
      <c r="GWV68" s="132"/>
      <c r="GWW68" s="132"/>
      <c r="GWX68" s="132"/>
      <c r="GWY68" s="132"/>
      <c r="GWZ68" s="132"/>
      <c r="GXA68" s="132"/>
      <c r="GXB68" s="132"/>
      <c r="GXC68" s="132"/>
      <c r="GXD68" s="132"/>
      <c r="GXE68" s="132"/>
      <c r="GXF68" s="132"/>
      <c r="GXG68" s="132"/>
      <c r="GXH68" s="132"/>
      <c r="GXI68" s="132"/>
      <c r="GXJ68" s="132"/>
      <c r="GXK68" s="132"/>
      <c r="GXL68" s="132"/>
      <c r="GXM68" s="132"/>
      <c r="GXN68" s="132"/>
      <c r="GXO68" s="132"/>
      <c r="GXP68" s="132"/>
      <c r="GXQ68" s="132"/>
      <c r="GXR68" s="132"/>
      <c r="GXS68" s="132"/>
      <c r="GXT68" s="132"/>
      <c r="GXU68" s="132"/>
      <c r="GXV68" s="132"/>
      <c r="GXW68" s="132"/>
      <c r="GXX68" s="132"/>
      <c r="GXY68" s="132"/>
      <c r="GXZ68" s="132"/>
      <c r="GYA68" s="132"/>
      <c r="GYB68" s="132"/>
      <c r="GYC68" s="132"/>
      <c r="GYD68" s="132"/>
      <c r="GYE68" s="132"/>
      <c r="GYF68" s="132"/>
      <c r="GYG68" s="132"/>
      <c r="GYH68" s="132"/>
      <c r="GYI68" s="132"/>
      <c r="GYJ68" s="132"/>
      <c r="GYK68" s="132"/>
      <c r="GYL68" s="132"/>
      <c r="GYM68" s="132"/>
      <c r="GYN68" s="132"/>
      <c r="GYO68" s="132"/>
      <c r="GYP68" s="132"/>
      <c r="GYQ68" s="132"/>
      <c r="GYR68" s="132"/>
      <c r="GYS68" s="132"/>
      <c r="GYT68" s="132"/>
      <c r="GYU68" s="132"/>
      <c r="GYV68" s="132"/>
      <c r="GYW68" s="132"/>
      <c r="GYX68" s="132"/>
      <c r="GYY68" s="132"/>
      <c r="GYZ68" s="132"/>
      <c r="GZA68" s="132"/>
      <c r="GZB68" s="132"/>
      <c r="GZC68" s="132"/>
      <c r="GZD68" s="132"/>
      <c r="GZE68" s="132"/>
      <c r="GZF68" s="132"/>
      <c r="GZG68" s="132"/>
      <c r="GZH68" s="132"/>
      <c r="GZI68" s="132"/>
      <c r="GZJ68" s="132"/>
      <c r="GZK68" s="132"/>
      <c r="GZL68" s="132"/>
      <c r="GZM68" s="132"/>
      <c r="GZN68" s="132"/>
      <c r="GZO68" s="132"/>
      <c r="GZP68" s="132"/>
      <c r="GZQ68" s="132"/>
      <c r="GZR68" s="132"/>
      <c r="GZS68" s="132"/>
      <c r="GZT68" s="132"/>
      <c r="GZU68" s="132"/>
      <c r="GZV68" s="132"/>
      <c r="GZW68" s="132"/>
      <c r="GZX68" s="132"/>
      <c r="GZY68" s="132"/>
      <c r="GZZ68" s="132"/>
      <c r="HAA68" s="132"/>
      <c r="HAB68" s="132"/>
      <c r="HAC68" s="132"/>
      <c r="HAD68" s="132"/>
      <c r="HAE68" s="132"/>
      <c r="HAF68" s="132"/>
      <c r="HAG68" s="132"/>
      <c r="HAH68" s="132"/>
      <c r="HAI68" s="132"/>
      <c r="HAJ68" s="132"/>
      <c r="HAK68" s="132"/>
      <c r="HAL68" s="132"/>
      <c r="HAM68" s="132"/>
      <c r="HAN68" s="132"/>
      <c r="HAO68" s="132"/>
      <c r="HAP68" s="132"/>
      <c r="HAQ68" s="132"/>
      <c r="HAR68" s="132"/>
      <c r="HAS68" s="132"/>
      <c r="HAT68" s="132"/>
      <c r="HAU68" s="132"/>
      <c r="HAV68" s="132"/>
      <c r="HAW68" s="132"/>
      <c r="HAX68" s="132"/>
      <c r="HAY68" s="132"/>
      <c r="HAZ68" s="132"/>
      <c r="HBA68" s="132"/>
      <c r="HBB68" s="132"/>
      <c r="HBC68" s="132"/>
      <c r="HBD68" s="132"/>
      <c r="HBE68" s="132"/>
      <c r="HBF68" s="132"/>
      <c r="HBG68" s="132"/>
      <c r="HBH68" s="132"/>
      <c r="HBI68" s="132"/>
      <c r="HBJ68" s="132"/>
      <c r="HBK68" s="132"/>
      <c r="HBL68" s="132"/>
      <c r="HBM68" s="132"/>
      <c r="HBN68" s="132"/>
      <c r="HBO68" s="132"/>
      <c r="HBP68" s="132"/>
      <c r="HBQ68" s="132"/>
      <c r="HBR68" s="132"/>
      <c r="HBS68" s="132"/>
      <c r="HBT68" s="132"/>
      <c r="HBU68" s="132"/>
      <c r="HBV68" s="132"/>
      <c r="HBW68" s="132"/>
      <c r="HBX68" s="132"/>
      <c r="HBY68" s="132"/>
      <c r="HBZ68" s="132"/>
      <c r="HCA68" s="132"/>
      <c r="HCB68" s="132"/>
      <c r="HCC68" s="132"/>
      <c r="HCD68" s="132"/>
      <c r="HCE68" s="132"/>
      <c r="HCF68" s="132"/>
      <c r="HCG68" s="132"/>
      <c r="HCH68" s="132"/>
      <c r="HCI68" s="132"/>
      <c r="HCJ68" s="132"/>
      <c r="HCK68" s="132"/>
      <c r="HCL68" s="132"/>
      <c r="HCM68" s="132"/>
      <c r="HCN68" s="132"/>
      <c r="HCO68" s="132"/>
      <c r="HCP68" s="132"/>
      <c r="HCQ68" s="132"/>
      <c r="HCR68" s="132"/>
      <c r="HCS68" s="132"/>
      <c r="HCT68" s="132"/>
      <c r="HCU68" s="132"/>
      <c r="HCV68" s="132"/>
      <c r="HCW68" s="132"/>
      <c r="HCX68" s="132"/>
      <c r="HCY68" s="132"/>
      <c r="HCZ68" s="132"/>
      <c r="HDA68" s="132"/>
      <c r="HDB68" s="132"/>
      <c r="HDC68" s="132"/>
      <c r="HDD68" s="132"/>
      <c r="HDE68" s="132"/>
      <c r="HDF68" s="132"/>
      <c r="HDG68" s="132"/>
      <c r="HDH68" s="132"/>
      <c r="HDI68" s="132"/>
      <c r="HDJ68" s="132"/>
      <c r="HDK68" s="132"/>
      <c r="HDL68" s="132"/>
      <c r="HDM68" s="132"/>
      <c r="HDN68" s="132"/>
      <c r="HDO68" s="132"/>
      <c r="HDP68" s="132"/>
      <c r="HDQ68" s="132"/>
      <c r="HDR68" s="132"/>
      <c r="HDS68" s="132"/>
      <c r="HDT68" s="132"/>
      <c r="HDU68" s="132"/>
      <c r="HDV68" s="132"/>
      <c r="HDW68" s="132"/>
      <c r="HDX68" s="132"/>
      <c r="HDY68" s="132"/>
      <c r="HDZ68" s="132"/>
      <c r="HEA68" s="132"/>
      <c r="HEB68" s="132"/>
      <c r="HEC68" s="132"/>
      <c r="HED68" s="132"/>
      <c r="HEE68" s="132"/>
      <c r="HEF68" s="132"/>
      <c r="HEG68" s="132"/>
      <c r="HEH68" s="132"/>
      <c r="HEI68" s="132"/>
      <c r="HEJ68" s="132"/>
      <c r="HEK68" s="132"/>
      <c r="HEL68" s="132"/>
      <c r="HEM68" s="132"/>
      <c r="HEN68" s="132"/>
      <c r="HEO68" s="132"/>
      <c r="HEP68" s="132"/>
      <c r="HEQ68" s="132"/>
      <c r="HER68" s="132"/>
      <c r="HES68" s="132"/>
      <c r="HET68" s="132"/>
      <c r="HEU68" s="132"/>
      <c r="HEV68" s="132"/>
      <c r="HEW68" s="132"/>
      <c r="HEX68" s="132"/>
      <c r="HEY68" s="132"/>
      <c r="HEZ68" s="132"/>
      <c r="HFA68" s="132"/>
      <c r="HFB68" s="132"/>
      <c r="HFC68" s="132"/>
      <c r="HFD68" s="132"/>
      <c r="HFE68" s="132"/>
      <c r="HFF68" s="132"/>
      <c r="HFG68" s="132"/>
      <c r="HFH68" s="132"/>
      <c r="HFI68" s="132"/>
      <c r="HFJ68" s="132"/>
      <c r="HFK68" s="132"/>
      <c r="HFL68" s="132"/>
      <c r="HFM68" s="132"/>
      <c r="HFN68" s="132"/>
      <c r="HFO68" s="132"/>
      <c r="HFP68" s="132"/>
      <c r="HFQ68" s="132"/>
      <c r="HFR68" s="132"/>
      <c r="HFS68" s="132"/>
      <c r="HFT68" s="132"/>
      <c r="HFU68" s="132"/>
      <c r="HFV68" s="132"/>
      <c r="HFW68" s="132"/>
      <c r="HFX68" s="132"/>
      <c r="HFY68" s="132"/>
      <c r="HFZ68" s="132"/>
      <c r="HGA68" s="132"/>
      <c r="HGB68" s="132"/>
      <c r="HGC68" s="132"/>
      <c r="HGD68" s="132"/>
      <c r="HGE68" s="132"/>
      <c r="HGF68" s="132"/>
      <c r="HGG68" s="132"/>
      <c r="HGH68" s="132"/>
      <c r="HGI68" s="132"/>
      <c r="HGJ68" s="132"/>
      <c r="HGK68" s="132"/>
      <c r="HGL68" s="132"/>
      <c r="HGM68" s="132"/>
      <c r="HGN68" s="132"/>
      <c r="HGO68" s="132"/>
      <c r="HGP68" s="132"/>
      <c r="HGQ68" s="132"/>
      <c r="HGR68" s="132"/>
      <c r="HGS68" s="132"/>
      <c r="HGT68" s="132"/>
      <c r="HGU68" s="132"/>
      <c r="HGV68" s="132"/>
      <c r="HGW68" s="132"/>
      <c r="HGX68" s="132"/>
      <c r="HGY68" s="132"/>
      <c r="HGZ68" s="132"/>
      <c r="HHA68" s="132"/>
      <c r="HHB68" s="132"/>
      <c r="HHC68" s="132"/>
      <c r="HHD68" s="132"/>
      <c r="HHE68" s="132"/>
      <c r="HHF68" s="132"/>
      <c r="HHG68" s="132"/>
      <c r="HHH68" s="132"/>
      <c r="HHI68" s="132"/>
      <c r="HHJ68" s="132"/>
      <c r="HHK68" s="132"/>
      <c r="HHL68" s="132"/>
      <c r="HHM68" s="132"/>
      <c r="HHN68" s="132"/>
      <c r="HHO68" s="132"/>
      <c r="HHP68" s="132"/>
      <c r="HHQ68" s="132"/>
      <c r="HHR68" s="132"/>
      <c r="HHS68" s="132"/>
      <c r="HHT68" s="132"/>
      <c r="HHU68" s="132"/>
      <c r="HHV68" s="132"/>
      <c r="HHW68" s="132"/>
      <c r="HHX68" s="132"/>
      <c r="HHY68" s="132"/>
      <c r="HHZ68" s="132"/>
      <c r="HIA68" s="132"/>
      <c r="HIB68" s="132"/>
      <c r="HIC68" s="132"/>
      <c r="HID68" s="132"/>
      <c r="HIE68" s="132"/>
      <c r="HIF68" s="132"/>
      <c r="HIG68" s="132"/>
      <c r="HIH68" s="132"/>
      <c r="HII68" s="132"/>
      <c r="HIJ68" s="132"/>
      <c r="HIK68" s="132"/>
      <c r="HIL68" s="132"/>
      <c r="HIM68" s="132"/>
      <c r="HIN68" s="132"/>
      <c r="HIO68" s="132"/>
      <c r="HIP68" s="132"/>
      <c r="HIQ68" s="132"/>
      <c r="HIR68" s="132"/>
      <c r="HIS68" s="132"/>
      <c r="HIT68" s="132"/>
      <c r="HIU68" s="132"/>
      <c r="HIV68" s="132"/>
      <c r="HIW68" s="132"/>
      <c r="HIX68" s="132"/>
      <c r="HIY68" s="132"/>
      <c r="HIZ68" s="132"/>
      <c r="HJA68" s="132"/>
      <c r="HJB68" s="132"/>
      <c r="HJC68" s="132"/>
      <c r="HJD68" s="132"/>
      <c r="HJE68" s="132"/>
      <c r="HJF68" s="132"/>
      <c r="HJG68" s="132"/>
      <c r="HJH68" s="132"/>
      <c r="HJI68" s="132"/>
      <c r="HJJ68" s="132"/>
      <c r="HJK68" s="132"/>
      <c r="HJL68" s="132"/>
      <c r="HJM68" s="132"/>
      <c r="HJN68" s="132"/>
      <c r="HJO68" s="132"/>
      <c r="HJP68" s="132"/>
      <c r="HJQ68" s="132"/>
      <c r="HJR68" s="132"/>
      <c r="HJS68" s="132"/>
      <c r="HJT68" s="132"/>
      <c r="HJU68" s="132"/>
      <c r="HJV68" s="132"/>
      <c r="HJW68" s="132"/>
      <c r="HJX68" s="132"/>
      <c r="HJY68" s="132"/>
      <c r="HJZ68" s="132"/>
      <c r="HKA68" s="132"/>
      <c r="HKB68" s="132"/>
      <c r="HKC68" s="132"/>
      <c r="HKD68" s="132"/>
      <c r="HKE68" s="132"/>
      <c r="HKF68" s="132"/>
      <c r="HKG68" s="132"/>
      <c r="HKH68" s="132"/>
      <c r="HKI68" s="132"/>
      <c r="HKJ68" s="132"/>
      <c r="HKK68" s="132"/>
      <c r="HKL68" s="132"/>
      <c r="HKM68" s="132"/>
      <c r="HKN68" s="132"/>
      <c r="HKO68" s="132"/>
      <c r="HKP68" s="132"/>
      <c r="HKQ68" s="132"/>
      <c r="HKR68" s="132"/>
      <c r="HKS68" s="132"/>
      <c r="HKT68" s="132"/>
      <c r="HKU68" s="132"/>
      <c r="HKV68" s="132"/>
      <c r="HKW68" s="132"/>
      <c r="HKX68" s="132"/>
      <c r="HKY68" s="132"/>
      <c r="HKZ68" s="132"/>
      <c r="HLA68" s="132"/>
      <c r="HLB68" s="132"/>
      <c r="HLC68" s="132"/>
      <c r="HLD68" s="132"/>
      <c r="HLE68" s="132"/>
      <c r="HLF68" s="132"/>
      <c r="HLG68" s="132"/>
      <c r="HLH68" s="132"/>
      <c r="HLI68" s="132"/>
      <c r="HLJ68" s="132"/>
      <c r="HLK68" s="132"/>
      <c r="HLL68" s="132"/>
      <c r="HLM68" s="132"/>
      <c r="HLN68" s="132"/>
      <c r="HLO68" s="132"/>
      <c r="HLP68" s="132"/>
      <c r="HLQ68" s="132"/>
      <c r="HLR68" s="132"/>
      <c r="HLS68" s="132"/>
      <c r="HLT68" s="132"/>
      <c r="HLU68" s="132"/>
      <c r="HLV68" s="132"/>
      <c r="HLW68" s="132"/>
      <c r="HLX68" s="132"/>
      <c r="HLY68" s="132"/>
      <c r="HLZ68" s="132"/>
      <c r="HMA68" s="132"/>
      <c r="HMB68" s="132"/>
      <c r="HMC68" s="132"/>
      <c r="HMD68" s="132"/>
      <c r="HME68" s="132"/>
      <c r="HMF68" s="132"/>
      <c r="HMG68" s="132"/>
      <c r="HMH68" s="132"/>
      <c r="HMI68" s="132"/>
      <c r="HMJ68" s="132"/>
      <c r="HMK68" s="132"/>
      <c r="HML68" s="132"/>
      <c r="HMM68" s="132"/>
      <c r="HMN68" s="132"/>
      <c r="HMO68" s="132"/>
      <c r="HMP68" s="132"/>
      <c r="HMQ68" s="132"/>
      <c r="HMR68" s="132"/>
      <c r="HMS68" s="132"/>
      <c r="HMT68" s="132"/>
      <c r="HMU68" s="132"/>
      <c r="HMV68" s="132"/>
      <c r="HMW68" s="132"/>
      <c r="HMX68" s="132"/>
      <c r="HMY68" s="132"/>
      <c r="HMZ68" s="132"/>
      <c r="HNA68" s="132"/>
      <c r="HNB68" s="132"/>
      <c r="HNC68" s="132"/>
      <c r="HND68" s="132"/>
      <c r="HNE68" s="132"/>
      <c r="HNF68" s="132"/>
      <c r="HNG68" s="132"/>
      <c r="HNH68" s="132"/>
      <c r="HNI68" s="132"/>
      <c r="HNJ68" s="132"/>
      <c r="HNK68" s="132"/>
      <c r="HNL68" s="132"/>
      <c r="HNM68" s="132"/>
      <c r="HNN68" s="132"/>
      <c r="HNO68" s="132"/>
      <c r="HNP68" s="132"/>
      <c r="HNQ68" s="132"/>
      <c r="HNR68" s="132"/>
      <c r="HNS68" s="132"/>
      <c r="HNT68" s="132"/>
      <c r="HNU68" s="132"/>
      <c r="HNV68" s="132"/>
      <c r="HNW68" s="132"/>
      <c r="HNX68" s="132"/>
      <c r="HNY68" s="132"/>
      <c r="HNZ68" s="132"/>
      <c r="HOA68" s="132"/>
      <c r="HOB68" s="132"/>
      <c r="HOC68" s="132"/>
      <c r="HOD68" s="132"/>
      <c r="HOE68" s="132"/>
      <c r="HOF68" s="132"/>
      <c r="HOG68" s="132"/>
      <c r="HOH68" s="132"/>
      <c r="HOI68" s="132"/>
      <c r="HOJ68" s="132"/>
      <c r="HOK68" s="132"/>
      <c r="HOL68" s="132"/>
      <c r="HOM68" s="132"/>
      <c r="HON68" s="132"/>
      <c r="HOO68" s="132"/>
      <c r="HOP68" s="132"/>
      <c r="HOQ68" s="132"/>
      <c r="HOR68" s="132"/>
      <c r="HOS68" s="132"/>
      <c r="HOT68" s="132"/>
      <c r="HOU68" s="132"/>
      <c r="HOV68" s="132"/>
      <c r="HOW68" s="132"/>
      <c r="HOX68" s="132"/>
      <c r="HOY68" s="132"/>
      <c r="HOZ68" s="132"/>
      <c r="HPA68" s="132"/>
      <c r="HPB68" s="132"/>
      <c r="HPC68" s="132"/>
      <c r="HPD68" s="132"/>
      <c r="HPE68" s="132"/>
      <c r="HPF68" s="132"/>
      <c r="HPG68" s="132"/>
      <c r="HPH68" s="132"/>
      <c r="HPI68" s="132"/>
      <c r="HPJ68" s="132"/>
      <c r="HPK68" s="132"/>
      <c r="HPL68" s="132"/>
      <c r="HPM68" s="132"/>
      <c r="HPN68" s="132"/>
      <c r="HPO68" s="132"/>
      <c r="HPP68" s="132"/>
      <c r="HPQ68" s="132"/>
      <c r="HPR68" s="132"/>
      <c r="HPS68" s="132"/>
      <c r="HPT68" s="132"/>
      <c r="HPU68" s="132"/>
      <c r="HPV68" s="132"/>
      <c r="HPW68" s="132"/>
      <c r="HPX68" s="132"/>
      <c r="HPY68" s="132"/>
      <c r="HPZ68" s="132"/>
      <c r="HQA68" s="132"/>
      <c r="HQB68" s="132"/>
      <c r="HQC68" s="132"/>
      <c r="HQD68" s="132"/>
      <c r="HQE68" s="132"/>
      <c r="HQF68" s="132"/>
      <c r="HQG68" s="132"/>
      <c r="HQH68" s="132"/>
      <c r="HQI68" s="132"/>
      <c r="HQJ68" s="132"/>
      <c r="HQK68" s="132"/>
      <c r="HQL68" s="132"/>
      <c r="HQM68" s="132"/>
      <c r="HQN68" s="132"/>
      <c r="HQO68" s="132"/>
      <c r="HQP68" s="132"/>
      <c r="HQQ68" s="132"/>
      <c r="HQR68" s="132"/>
      <c r="HQS68" s="132"/>
      <c r="HQT68" s="132"/>
      <c r="HQU68" s="132"/>
      <c r="HQV68" s="132"/>
      <c r="HQW68" s="132"/>
      <c r="HQX68" s="132"/>
      <c r="HQY68" s="132"/>
      <c r="HQZ68" s="132"/>
      <c r="HRA68" s="132"/>
      <c r="HRB68" s="132"/>
      <c r="HRC68" s="132"/>
      <c r="HRD68" s="132"/>
      <c r="HRE68" s="132"/>
      <c r="HRF68" s="132"/>
      <c r="HRG68" s="132"/>
      <c r="HRH68" s="132"/>
      <c r="HRI68" s="132"/>
      <c r="HRJ68" s="132"/>
      <c r="HRK68" s="132"/>
      <c r="HRL68" s="132"/>
      <c r="HRM68" s="132"/>
      <c r="HRN68" s="132"/>
      <c r="HRO68" s="132"/>
      <c r="HRP68" s="132"/>
      <c r="HRQ68" s="132"/>
      <c r="HRR68" s="132"/>
      <c r="HRS68" s="132"/>
      <c r="HRT68" s="132"/>
      <c r="HRU68" s="132"/>
      <c r="HRV68" s="132"/>
      <c r="HRW68" s="132"/>
      <c r="HRX68" s="132"/>
      <c r="HRY68" s="132"/>
      <c r="HRZ68" s="132"/>
      <c r="HSA68" s="132"/>
      <c r="HSB68" s="132"/>
      <c r="HSC68" s="132"/>
      <c r="HSD68" s="132"/>
      <c r="HSE68" s="132"/>
      <c r="HSF68" s="132"/>
      <c r="HSG68" s="132"/>
      <c r="HSH68" s="132"/>
      <c r="HSI68" s="132"/>
      <c r="HSJ68" s="132"/>
      <c r="HSK68" s="132"/>
      <c r="HSL68" s="132"/>
      <c r="HSM68" s="132"/>
      <c r="HSN68" s="132"/>
      <c r="HSO68" s="132"/>
      <c r="HSP68" s="132"/>
      <c r="HSQ68" s="132"/>
      <c r="HSR68" s="132"/>
      <c r="HSS68" s="132"/>
      <c r="HST68" s="132"/>
      <c r="HSU68" s="132"/>
      <c r="HSV68" s="132"/>
      <c r="HSW68" s="132"/>
      <c r="HSX68" s="132"/>
      <c r="HSY68" s="132"/>
      <c r="HSZ68" s="132"/>
      <c r="HTA68" s="132"/>
      <c r="HTB68" s="132"/>
      <c r="HTC68" s="132"/>
      <c r="HTD68" s="132"/>
      <c r="HTE68" s="132"/>
      <c r="HTF68" s="132"/>
      <c r="HTG68" s="132"/>
      <c r="HTH68" s="132"/>
      <c r="HTI68" s="132"/>
      <c r="HTJ68" s="132"/>
      <c r="HTK68" s="132"/>
      <c r="HTL68" s="132"/>
      <c r="HTM68" s="132"/>
      <c r="HTN68" s="132"/>
      <c r="HTO68" s="132"/>
      <c r="HTP68" s="132"/>
      <c r="HTQ68" s="132"/>
      <c r="HTR68" s="132"/>
      <c r="HTS68" s="132"/>
      <c r="HTT68" s="132"/>
      <c r="HTU68" s="132"/>
      <c r="HTV68" s="132"/>
      <c r="HTW68" s="132"/>
      <c r="HTX68" s="132"/>
      <c r="HTY68" s="132"/>
      <c r="HTZ68" s="132"/>
      <c r="HUA68" s="132"/>
      <c r="HUB68" s="132"/>
      <c r="HUC68" s="132"/>
      <c r="HUD68" s="132"/>
      <c r="HUE68" s="132"/>
      <c r="HUF68" s="132"/>
      <c r="HUG68" s="132"/>
      <c r="HUH68" s="132"/>
      <c r="HUI68" s="132"/>
      <c r="HUJ68" s="132"/>
      <c r="HUK68" s="132"/>
      <c r="HUL68" s="132"/>
      <c r="HUM68" s="132"/>
      <c r="HUN68" s="132"/>
      <c r="HUO68" s="132"/>
      <c r="HUP68" s="132"/>
      <c r="HUQ68" s="132"/>
      <c r="HUR68" s="132"/>
      <c r="HUS68" s="132"/>
      <c r="HUT68" s="132"/>
      <c r="HUU68" s="132"/>
      <c r="HUV68" s="132"/>
      <c r="HUW68" s="132"/>
      <c r="HUX68" s="132"/>
      <c r="HUY68" s="132"/>
      <c r="HUZ68" s="132"/>
      <c r="HVA68" s="132"/>
      <c r="HVB68" s="132"/>
      <c r="HVC68" s="132"/>
      <c r="HVD68" s="132"/>
      <c r="HVE68" s="132"/>
      <c r="HVF68" s="132"/>
      <c r="HVG68" s="132"/>
      <c r="HVH68" s="132"/>
      <c r="HVI68" s="132"/>
      <c r="HVJ68" s="132"/>
      <c r="HVK68" s="132"/>
      <c r="HVL68" s="132"/>
      <c r="HVM68" s="132"/>
      <c r="HVN68" s="132"/>
      <c r="HVO68" s="132"/>
      <c r="HVP68" s="132"/>
      <c r="HVQ68" s="132"/>
      <c r="HVR68" s="132"/>
      <c r="HVS68" s="132"/>
      <c r="HVT68" s="132"/>
      <c r="HVU68" s="132"/>
      <c r="HVV68" s="132"/>
      <c r="HVW68" s="132"/>
      <c r="HVX68" s="132"/>
      <c r="HVY68" s="132"/>
      <c r="HVZ68" s="132"/>
      <c r="HWA68" s="132"/>
      <c r="HWB68" s="132"/>
      <c r="HWC68" s="132"/>
      <c r="HWD68" s="132"/>
      <c r="HWE68" s="132"/>
      <c r="HWF68" s="132"/>
      <c r="HWG68" s="132"/>
      <c r="HWH68" s="132"/>
      <c r="HWI68" s="132"/>
      <c r="HWJ68" s="132"/>
      <c r="HWK68" s="132"/>
      <c r="HWL68" s="132"/>
      <c r="HWM68" s="132"/>
      <c r="HWN68" s="132"/>
      <c r="HWO68" s="132"/>
      <c r="HWP68" s="132"/>
      <c r="HWQ68" s="132"/>
      <c r="HWR68" s="132"/>
      <c r="HWS68" s="132"/>
      <c r="HWT68" s="132"/>
      <c r="HWU68" s="132"/>
      <c r="HWV68" s="132"/>
      <c r="HWW68" s="132"/>
      <c r="HWX68" s="132"/>
      <c r="HWY68" s="132"/>
      <c r="HWZ68" s="132"/>
      <c r="HXA68" s="132"/>
      <c r="HXB68" s="132"/>
      <c r="HXC68" s="132"/>
      <c r="HXD68" s="132"/>
      <c r="HXE68" s="132"/>
      <c r="HXF68" s="132"/>
      <c r="HXG68" s="132"/>
      <c r="HXH68" s="132"/>
      <c r="HXI68" s="132"/>
      <c r="HXJ68" s="132"/>
      <c r="HXK68" s="132"/>
      <c r="HXL68" s="132"/>
      <c r="HXM68" s="132"/>
      <c r="HXN68" s="132"/>
      <c r="HXO68" s="132"/>
      <c r="HXP68" s="132"/>
      <c r="HXQ68" s="132"/>
      <c r="HXR68" s="132"/>
      <c r="HXS68" s="132"/>
      <c r="HXT68" s="132"/>
      <c r="HXU68" s="132"/>
      <c r="HXV68" s="132"/>
      <c r="HXW68" s="132"/>
      <c r="HXX68" s="132"/>
      <c r="HXY68" s="132"/>
      <c r="HXZ68" s="132"/>
      <c r="HYA68" s="132"/>
      <c r="HYB68" s="132"/>
      <c r="HYC68" s="132"/>
      <c r="HYD68" s="132"/>
      <c r="HYE68" s="132"/>
      <c r="HYF68" s="132"/>
      <c r="HYG68" s="132"/>
      <c r="HYH68" s="132"/>
      <c r="HYI68" s="132"/>
      <c r="HYJ68" s="132"/>
      <c r="HYK68" s="132"/>
      <c r="HYL68" s="132"/>
      <c r="HYM68" s="132"/>
      <c r="HYN68" s="132"/>
      <c r="HYO68" s="132"/>
      <c r="HYP68" s="132"/>
      <c r="HYQ68" s="132"/>
      <c r="HYR68" s="132"/>
      <c r="HYS68" s="132"/>
      <c r="HYT68" s="132"/>
      <c r="HYU68" s="132"/>
      <c r="HYV68" s="132"/>
      <c r="HYW68" s="132"/>
      <c r="HYX68" s="132"/>
      <c r="HYY68" s="132"/>
      <c r="HYZ68" s="132"/>
      <c r="HZA68" s="132"/>
      <c r="HZB68" s="132"/>
      <c r="HZC68" s="132"/>
      <c r="HZD68" s="132"/>
      <c r="HZE68" s="132"/>
      <c r="HZF68" s="132"/>
      <c r="HZG68" s="132"/>
      <c r="HZH68" s="132"/>
      <c r="HZI68" s="132"/>
      <c r="HZJ68" s="132"/>
      <c r="HZK68" s="132"/>
      <c r="HZL68" s="132"/>
      <c r="HZM68" s="132"/>
      <c r="HZN68" s="132"/>
      <c r="HZO68" s="132"/>
      <c r="HZP68" s="132"/>
      <c r="HZQ68" s="132"/>
      <c r="HZR68" s="132"/>
      <c r="HZS68" s="132"/>
      <c r="HZT68" s="132"/>
      <c r="HZU68" s="132"/>
      <c r="HZV68" s="132"/>
      <c r="HZW68" s="132"/>
      <c r="HZX68" s="132"/>
      <c r="HZY68" s="132"/>
      <c r="HZZ68" s="132"/>
      <c r="IAA68" s="132"/>
      <c r="IAB68" s="132"/>
      <c r="IAC68" s="132"/>
      <c r="IAD68" s="132"/>
      <c r="IAE68" s="132"/>
      <c r="IAF68" s="132"/>
      <c r="IAG68" s="132"/>
      <c r="IAH68" s="132"/>
      <c r="IAI68" s="132"/>
      <c r="IAJ68" s="132"/>
      <c r="IAK68" s="132"/>
      <c r="IAL68" s="132"/>
      <c r="IAM68" s="132"/>
      <c r="IAN68" s="132"/>
      <c r="IAO68" s="132"/>
      <c r="IAP68" s="132"/>
      <c r="IAQ68" s="132"/>
      <c r="IAR68" s="132"/>
      <c r="IAS68" s="132"/>
      <c r="IAT68" s="132"/>
      <c r="IAU68" s="132"/>
      <c r="IAV68" s="132"/>
      <c r="IAW68" s="132"/>
      <c r="IAX68" s="132"/>
      <c r="IAY68" s="132"/>
      <c r="IAZ68" s="132"/>
      <c r="IBA68" s="132"/>
      <c r="IBB68" s="132"/>
      <c r="IBC68" s="132"/>
      <c r="IBD68" s="132"/>
      <c r="IBE68" s="132"/>
      <c r="IBF68" s="132"/>
      <c r="IBG68" s="132"/>
      <c r="IBH68" s="132"/>
      <c r="IBI68" s="132"/>
      <c r="IBJ68" s="132"/>
      <c r="IBK68" s="132"/>
      <c r="IBL68" s="132"/>
      <c r="IBM68" s="132"/>
      <c r="IBN68" s="132"/>
      <c r="IBO68" s="132"/>
      <c r="IBP68" s="132"/>
      <c r="IBQ68" s="132"/>
      <c r="IBR68" s="132"/>
      <c r="IBS68" s="132"/>
      <c r="IBT68" s="132"/>
      <c r="IBU68" s="132"/>
      <c r="IBV68" s="132"/>
      <c r="IBW68" s="132"/>
      <c r="IBX68" s="132"/>
      <c r="IBY68" s="132"/>
      <c r="IBZ68" s="132"/>
      <c r="ICA68" s="132"/>
      <c r="ICB68" s="132"/>
      <c r="ICC68" s="132"/>
      <c r="ICD68" s="132"/>
      <c r="ICE68" s="132"/>
      <c r="ICF68" s="132"/>
      <c r="ICG68" s="132"/>
      <c r="ICH68" s="132"/>
      <c r="ICI68" s="132"/>
      <c r="ICJ68" s="132"/>
      <c r="ICK68" s="132"/>
      <c r="ICL68" s="132"/>
      <c r="ICM68" s="132"/>
      <c r="ICN68" s="132"/>
      <c r="ICO68" s="132"/>
      <c r="ICP68" s="132"/>
      <c r="ICQ68" s="132"/>
      <c r="ICR68" s="132"/>
      <c r="ICS68" s="132"/>
      <c r="ICT68" s="132"/>
      <c r="ICU68" s="132"/>
      <c r="ICV68" s="132"/>
      <c r="ICW68" s="132"/>
      <c r="ICX68" s="132"/>
      <c r="ICY68" s="132"/>
      <c r="ICZ68" s="132"/>
      <c r="IDA68" s="132"/>
      <c r="IDB68" s="132"/>
      <c r="IDC68" s="132"/>
      <c r="IDD68" s="132"/>
      <c r="IDE68" s="132"/>
      <c r="IDF68" s="132"/>
      <c r="IDG68" s="132"/>
      <c r="IDH68" s="132"/>
      <c r="IDI68" s="132"/>
      <c r="IDJ68" s="132"/>
      <c r="IDK68" s="132"/>
      <c r="IDL68" s="132"/>
      <c r="IDM68" s="132"/>
      <c r="IDN68" s="132"/>
      <c r="IDO68" s="132"/>
      <c r="IDP68" s="132"/>
      <c r="IDQ68" s="132"/>
      <c r="IDR68" s="132"/>
      <c r="IDS68" s="132"/>
      <c r="IDT68" s="132"/>
      <c r="IDU68" s="132"/>
      <c r="IDV68" s="132"/>
      <c r="IDW68" s="132"/>
      <c r="IDX68" s="132"/>
      <c r="IDY68" s="132"/>
      <c r="IDZ68" s="132"/>
      <c r="IEA68" s="132"/>
      <c r="IEB68" s="132"/>
      <c r="IEC68" s="132"/>
      <c r="IED68" s="132"/>
      <c r="IEE68" s="132"/>
      <c r="IEF68" s="132"/>
      <c r="IEG68" s="132"/>
      <c r="IEH68" s="132"/>
      <c r="IEI68" s="132"/>
      <c r="IEJ68" s="132"/>
      <c r="IEK68" s="132"/>
      <c r="IEL68" s="132"/>
      <c r="IEM68" s="132"/>
      <c r="IEN68" s="132"/>
      <c r="IEO68" s="132"/>
      <c r="IEP68" s="132"/>
      <c r="IEQ68" s="132"/>
      <c r="IER68" s="132"/>
      <c r="IES68" s="132"/>
      <c r="IET68" s="132"/>
      <c r="IEU68" s="132"/>
      <c r="IEV68" s="132"/>
      <c r="IEW68" s="132"/>
      <c r="IEX68" s="132"/>
      <c r="IEY68" s="132"/>
      <c r="IEZ68" s="132"/>
      <c r="IFA68" s="132"/>
      <c r="IFB68" s="132"/>
      <c r="IFC68" s="132"/>
      <c r="IFD68" s="132"/>
      <c r="IFE68" s="132"/>
      <c r="IFF68" s="132"/>
      <c r="IFG68" s="132"/>
      <c r="IFH68" s="132"/>
      <c r="IFI68" s="132"/>
      <c r="IFJ68" s="132"/>
      <c r="IFK68" s="132"/>
      <c r="IFL68" s="132"/>
      <c r="IFM68" s="132"/>
      <c r="IFN68" s="132"/>
      <c r="IFO68" s="132"/>
      <c r="IFP68" s="132"/>
      <c r="IFQ68" s="132"/>
      <c r="IFR68" s="132"/>
      <c r="IFS68" s="132"/>
      <c r="IFT68" s="132"/>
      <c r="IFU68" s="132"/>
      <c r="IFV68" s="132"/>
      <c r="IFW68" s="132"/>
      <c r="IFX68" s="132"/>
      <c r="IFY68" s="132"/>
      <c r="IFZ68" s="132"/>
      <c r="IGA68" s="132"/>
      <c r="IGB68" s="132"/>
      <c r="IGC68" s="132"/>
      <c r="IGD68" s="132"/>
      <c r="IGE68" s="132"/>
      <c r="IGF68" s="132"/>
      <c r="IGG68" s="132"/>
      <c r="IGH68" s="132"/>
      <c r="IGI68" s="132"/>
      <c r="IGJ68" s="132"/>
      <c r="IGK68" s="132"/>
      <c r="IGL68" s="132"/>
      <c r="IGM68" s="132"/>
      <c r="IGN68" s="132"/>
      <c r="IGO68" s="132"/>
      <c r="IGP68" s="132"/>
      <c r="IGQ68" s="132"/>
      <c r="IGR68" s="132"/>
      <c r="IGS68" s="132"/>
      <c r="IGT68" s="132"/>
      <c r="IGU68" s="132"/>
      <c r="IGV68" s="132"/>
      <c r="IGW68" s="132"/>
      <c r="IGX68" s="132"/>
      <c r="IGY68" s="132"/>
      <c r="IGZ68" s="132"/>
      <c r="IHA68" s="132"/>
      <c r="IHB68" s="132"/>
      <c r="IHC68" s="132"/>
      <c r="IHD68" s="132"/>
      <c r="IHE68" s="132"/>
      <c r="IHF68" s="132"/>
      <c r="IHG68" s="132"/>
      <c r="IHH68" s="132"/>
      <c r="IHI68" s="132"/>
      <c r="IHJ68" s="132"/>
      <c r="IHK68" s="132"/>
      <c r="IHL68" s="132"/>
      <c r="IHM68" s="132"/>
      <c r="IHN68" s="132"/>
      <c r="IHO68" s="132"/>
      <c r="IHP68" s="132"/>
      <c r="IHQ68" s="132"/>
      <c r="IHR68" s="132"/>
      <c r="IHS68" s="132"/>
      <c r="IHT68" s="132"/>
      <c r="IHU68" s="132"/>
      <c r="IHV68" s="132"/>
      <c r="IHW68" s="132"/>
      <c r="IHX68" s="132"/>
      <c r="IHY68" s="132"/>
      <c r="IHZ68" s="132"/>
      <c r="IIA68" s="132"/>
      <c r="IIB68" s="132"/>
      <c r="IIC68" s="132"/>
      <c r="IID68" s="132"/>
      <c r="IIE68" s="132"/>
      <c r="IIF68" s="132"/>
      <c r="IIG68" s="132"/>
      <c r="IIH68" s="132"/>
      <c r="III68" s="132"/>
      <c r="IIJ68" s="132"/>
      <c r="IIK68" s="132"/>
      <c r="IIL68" s="132"/>
      <c r="IIM68" s="132"/>
      <c r="IIN68" s="132"/>
      <c r="IIO68" s="132"/>
      <c r="IIP68" s="132"/>
      <c r="IIQ68" s="132"/>
      <c r="IIR68" s="132"/>
      <c r="IIS68" s="132"/>
      <c r="IIT68" s="132"/>
      <c r="IIU68" s="132"/>
      <c r="IIV68" s="132"/>
      <c r="IIW68" s="132"/>
      <c r="IIX68" s="132"/>
      <c r="IIY68" s="132"/>
      <c r="IIZ68" s="132"/>
      <c r="IJA68" s="132"/>
      <c r="IJB68" s="132"/>
      <c r="IJC68" s="132"/>
      <c r="IJD68" s="132"/>
      <c r="IJE68" s="132"/>
      <c r="IJF68" s="132"/>
      <c r="IJG68" s="132"/>
      <c r="IJH68" s="132"/>
      <c r="IJI68" s="132"/>
      <c r="IJJ68" s="132"/>
      <c r="IJK68" s="132"/>
      <c r="IJL68" s="132"/>
      <c r="IJM68" s="132"/>
      <c r="IJN68" s="132"/>
      <c r="IJO68" s="132"/>
      <c r="IJP68" s="132"/>
      <c r="IJQ68" s="132"/>
      <c r="IJR68" s="132"/>
      <c r="IJS68" s="132"/>
      <c r="IJT68" s="132"/>
      <c r="IJU68" s="132"/>
      <c r="IJV68" s="132"/>
      <c r="IJW68" s="132"/>
      <c r="IJX68" s="132"/>
      <c r="IJY68" s="132"/>
      <c r="IJZ68" s="132"/>
      <c r="IKA68" s="132"/>
      <c r="IKB68" s="132"/>
      <c r="IKC68" s="132"/>
      <c r="IKD68" s="132"/>
      <c r="IKE68" s="132"/>
      <c r="IKF68" s="132"/>
      <c r="IKG68" s="132"/>
      <c r="IKH68" s="132"/>
      <c r="IKI68" s="132"/>
      <c r="IKJ68" s="132"/>
      <c r="IKK68" s="132"/>
      <c r="IKL68" s="132"/>
      <c r="IKM68" s="132"/>
      <c r="IKN68" s="132"/>
      <c r="IKO68" s="132"/>
      <c r="IKP68" s="132"/>
      <c r="IKQ68" s="132"/>
      <c r="IKR68" s="132"/>
      <c r="IKS68" s="132"/>
      <c r="IKT68" s="132"/>
      <c r="IKU68" s="132"/>
      <c r="IKV68" s="132"/>
      <c r="IKW68" s="132"/>
      <c r="IKX68" s="132"/>
      <c r="IKY68" s="132"/>
      <c r="IKZ68" s="132"/>
      <c r="ILA68" s="132"/>
      <c r="ILB68" s="132"/>
      <c r="ILC68" s="132"/>
      <c r="ILD68" s="132"/>
      <c r="ILE68" s="132"/>
      <c r="ILF68" s="132"/>
      <c r="ILG68" s="132"/>
      <c r="ILH68" s="132"/>
      <c r="ILI68" s="132"/>
      <c r="ILJ68" s="132"/>
      <c r="ILK68" s="132"/>
      <c r="ILL68" s="132"/>
      <c r="ILM68" s="132"/>
      <c r="ILN68" s="132"/>
      <c r="ILO68" s="132"/>
      <c r="ILP68" s="132"/>
      <c r="ILQ68" s="132"/>
      <c r="ILR68" s="132"/>
      <c r="ILS68" s="132"/>
      <c r="ILT68" s="132"/>
      <c r="ILU68" s="132"/>
      <c r="ILV68" s="132"/>
      <c r="ILW68" s="132"/>
      <c r="ILX68" s="132"/>
      <c r="ILY68" s="132"/>
      <c r="ILZ68" s="132"/>
      <c r="IMA68" s="132"/>
      <c r="IMB68" s="132"/>
      <c r="IMC68" s="132"/>
      <c r="IMD68" s="132"/>
      <c r="IME68" s="132"/>
      <c r="IMF68" s="132"/>
      <c r="IMG68" s="132"/>
      <c r="IMH68" s="132"/>
      <c r="IMI68" s="132"/>
      <c r="IMJ68" s="132"/>
      <c r="IMK68" s="132"/>
      <c r="IML68" s="132"/>
      <c r="IMM68" s="132"/>
      <c r="IMN68" s="132"/>
      <c r="IMO68" s="132"/>
      <c r="IMP68" s="132"/>
      <c r="IMQ68" s="132"/>
      <c r="IMR68" s="132"/>
      <c r="IMS68" s="132"/>
      <c r="IMT68" s="132"/>
      <c r="IMU68" s="132"/>
      <c r="IMV68" s="132"/>
      <c r="IMW68" s="132"/>
      <c r="IMX68" s="132"/>
      <c r="IMY68" s="132"/>
      <c r="IMZ68" s="132"/>
      <c r="INA68" s="132"/>
      <c r="INB68" s="132"/>
      <c r="INC68" s="132"/>
      <c r="IND68" s="132"/>
      <c r="INE68" s="132"/>
      <c r="INF68" s="132"/>
      <c r="ING68" s="132"/>
      <c r="INH68" s="132"/>
      <c r="INI68" s="132"/>
      <c r="INJ68" s="132"/>
      <c r="INK68" s="132"/>
      <c r="INL68" s="132"/>
      <c r="INM68" s="132"/>
      <c r="INN68" s="132"/>
      <c r="INO68" s="132"/>
      <c r="INP68" s="132"/>
      <c r="INQ68" s="132"/>
      <c r="INR68" s="132"/>
      <c r="INS68" s="132"/>
      <c r="INT68" s="132"/>
      <c r="INU68" s="132"/>
      <c r="INV68" s="132"/>
      <c r="INW68" s="132"/>
      <c r="INX68" s="132"/>
      <c r="INY68" s="132"/>
      <c r="INZ68" s="132"/>
      <c r="IOA68" s="132"/>
      <c r="IOB68" s="132"/>
      <c r="IOC68" s="132"/>
      <c r="IOD68" s="132"/>
      <c r="IOE68" s="132"/>
      <c r="IOF68" s="132"/>
      <c r="IOG68" s="132"/>
      <c r="IOH68" s="132"/>
      <c r="IOI68" s="132"/>
      <c r="IOJ68" s="132"/>
      <c r="IOK68" s="132"/>
      <c r="IOL68" s="132"/>
      <c r="IOM68" s="132"/>
      <c r="ION68" s="132"/>
      <c r="IOO68" s="132"/>
      <c r="IOP68" s="132"/>
      <c r="IOQ68" s="132"/>
      <c r="IOR68" s="132"/>
      <c r="IOS68" s="132"/>
      <c r="IOT68" s="132"/>
      <c r="IOU68" s="132"/>
      <c r="IOV68" s="132"/>
      <c r="IOW68" s="132"/>
      <c r="IOX68" s="132"/>
      <c r="IOY68" s="132"/>
      <c r="IOZ68" s="132"/>
      <c r="IPA68" s="132"/>
      <c r="IPB68" s="132"/>
      <c r="IPC68" s="132"/>
      <c r="IPD68" s="132"/>
      <c r="IPE68" s="132"/>
      <c r="IPF68" s="132"/>
      <c r="IPG68" s="132"/>
      <c r="IPH68" s="132"/>
      <c r="IPI68" s="132"/>
      <c r="IPJ68" s="132"/>
      <c r="IPK68" s="132"/>
      <c r="IPL68" s="132"/>
      <c r="IPM68" s="132"/>
      <c r="IPN68" s="132"/>
      <c r="IPO68" s="132"/>
      <c r="IPP68" s="132"/>
      <c r="IPQ68" s="132"/>
      <c r="IPR68" s="132"/>
      <c r="IPS68" s="132"/>
      <c r="IPT68" s="132"/>
      <c r="IPU68" s="132"/>
      <c r="IPV68" s="132"/>
      <c r="IPW68" s="132"/>
      <c r="IPX68" s="132"/>
      <c r="IPY68" s="132"/>
      <c r="IPZ68" s="132"/>
      <c r="IQA68" s="132"/>
      <c r="IQB68" s="132"/>
      <c r="IQC68" s="132"/>
      <c r="IQD68" s="132"/>
      <c r="IQE68" s="132"/>
      <c r="IQF68" s="132"/>
      <c r="IQG68" s="132"/>
      <c r="IQH68" s="132"/>
      <c r="IQI68" s="132"/>
      <c r="IQJ68" s="132"/>
      <c r="IQK68" s="132"/>
      <c r="IQL68" s="132"/>
      <c r="IQM68" s="132"/>
      <c r="IQN68" s="132"/>
      <c r="IQO68" s="132"/>
      <c r="IQP68" s="132"/>
      <c r="IQQ68" s="132"/>
      <c r="IQR68" s="132"/>
      <c r="IQS68" s="132"/>
      <c r="IQT68" s="132"/>
      <c r="IQU68" s="132"/>
      <c r="IQV68" s="132"/>
      <c r="IQW68" s="132"/>
      <c r="IQX68" s="132"/>
      <c r="IQY68" s="132"/>
      <c r="IQZ68" s="132"/>
      <c r="IRA68" s="132"/>
      <c r="IRB68" s="132"/>
      <c r="IRC68" s="132"/>
      <c r="IRD68" s="132"/>
      <c r="IRE68" s="132"/>
      <c r="IRF68" s="132"/>
      <c r="IRG68" s="132"/>
      <c r="IRH68" s="132"/>
      <c r="IRI68" s="132"/>
      <c r="IRJ68" s="132"/>
      <c r="IRK68" s="132"/>
      <c r="IRL68" s="132"/>
      <c r="IRM68" s="132"/>
      <c r="IRN68" s="132"/>
      <c r="IRO68" s="132"/>
      <c r="IRP68" s="132"/>
      <c r="IRQ68" s="132"/>
      <c r="IRR68" s="132"/>
      <c r="IRS68" s="132"/>
      <c r="IRT68" s="132"/>
      <c r="IRU68" s="132"/>
      <c r="IRV68" s="132"/>
      <c r="IRW68" s="132"/>
      <c r="IRX68" s="132"/>
      <c r="IRY68" s="132"/>
      <c r="IRZ68" s="132"/>
      <c r="ISA68" s="132"/>
      <c r="ISB68" s="132"/>
      <c r="ISC68" s="132"/>
      <c r="ISD68" s="132"/>
      <c r="ISE68" s="132"/>
      <c r="ISF68" s="132"/>
      <c r="ISG68" s="132"/>
      <c r="ISH68" s="132"/>
      <c r="ISI68" s="132"/>
      <c r="ISJ68" s="132"/>
      <c r="ISK68" s="132"/>
      <c r="ISL68" s="132"/>
      <c r="ISM68" s="132"/>
      <c r="ISN68" s="132"/>
      <c r="ISO68" s="132"/>
      <c r="ISP68" s="132"/>
      <c r="ISQ68" s="132"/>
      <c r="ISR68" s="132"/>
      <c r="ISS68" s="132"/>
      <c r="IST68" s="132"/>
      <c r="ISU68" s="132"/>
      <c r="ISV68" s="132"/>
      <c r="ISW68" s="132"/>
      <c r="ISX68" s="132"/>
      <c r="ISY68" s="132"/>
      <c r="ISZ68" s="132"/>
      <c r="ITA68" s="132"/>
      <c r="ITB68" s="132"/>
      <c r="ITC68" s="132"/>
      <c r="ITD68" s="132"/>
      <c r="ITE68" s="132"/>
      <c r="ITF68" s="132"/>
      <c r="ITG68" s="132"/>
      <c r="ITH68" s="132"/>
      <c r="ITI68" s="132"/>
      <c r="ITJ68" s="132"/>
      <c r="ITK68" s="132"/>
      <c r="ITL68" s="132"/>
      <c r="ITM68" s="132"/>
      <c r="ITN68" s="132"/>
      <c r="ITO68" s="132"/>
      <c r="ITP68" s="132"/>
      <c r="ITQ68" s="132"/>
      <c r="ITR68" s="132"/>
      <c r="ITS68" s="132"/>
      <c r="ITT68" s="132"/>
      <c r="ITU68" s="132"/>
      <c r="ITV68" s="132"/>
      <c r="ITW68" s="132"/>
      <c r="ITX68" s="132"/>
      <c r="ITY68" s="132"/>
      <c r="ITZ68" s="132"/>
      <c r="IUA68" s="132"/>
      <c r="IUB68" s="132"/>
      <c r="IUC68" s="132"/>
      <c r="IUD68" s="132"/>
      <c r="IUE68" s="132"/>
      <c r="IUF68" s="132"/>
      <c r="IUG68" s="132"/>
      <c r="IUH68" s="132"/>
      <c r="IUI68" s="132"/>
      <c r="IUJ68" s="132"/>
      <c r="IUK68" s="132"/>
      <c r="IUL68" s="132"/>
      <c r="IUM68" s="132"/>
      <c r="IUN68" s="132"/>
      <c r="IUO68" s="132"/>
      <c r="IUP68" s="132"/>
      <c r="IUQ68" s="132"/>
      <c r="IUR68" s="132"/>
      <c r="IUS68" s="132"/>
      <c r="IUT68" s="132"/>
      <c r="IUU68" s="132"/>
      <c r="IUV68" s="132"/>
      <c r="IUW68" s="132"/>
      <c r="IUX68" s="132"/>
      <c r="IUY68" s="132"/>
      <c r="IUZ68" s="132"/>
      <c r="IVA68" s="132"/>
      <c r="IVB68" s="132"/>
      <c r="IVC68" s="132"/>
      <c r="IVD68" s="132"/>
      <c r="IVE68" s="132"/>
      <c r="IVF68" s="132"/>
      <c r="IVG68" s="132"/>
      <c r="IVH68" s="132"/>
      <c r="IVI68" s="132"/>
      <c r="IVJ68" s="132"/>
      <c r="IVK68" s="132"/>
      <c r="IVL68" s="132"/>
      <c r="IVM68" s="132"/>
      <c r="IVN68" s="132"/>
      <c r="IVO68" s="132"/>
      <c r="IVP68" s="132"/>
      <c r="IVQ68" s="132"/>
      <c r="IVR68" s="132"/>
      <c r="IVS68" s="132"/>
      <c r="IVT68" s="132"/>
      <c r="IVU68" s="132"/>
      <c r="IVV68" s="132"/>
      <c r="IVW68" s="132"/>
      <c r="IVX68" s="132"/>
      <c r="IVY68" s="132"/>
      <c r="IVZ68" s="132"/>
      <c r="IWA68" s="132"/>
      <c r="IWB68" s="132"/>
      <c r="IWC68" s="132"/>
      <c r="IWD68" s="132"/>
      <c r="IWE68" s="132"/>
      <c r="IWF68" s="132"/>
      <c r="IWG68" s="132"/>
      <c r="IWH68" s="132"/>
      <c r="IWI68" s="132"/>
      <c r="IWJ68" s="132"/>
      <c r="IWK68" s="132"/>
      <c r="IWL68" s="132"/>
      <c r="IWM68" s="132"/>
      <c r="IWN68" s="132"/>
      <c r="IWO68" s="132"/>
      <c r="IWP68" s="132"/>
      <c r="IWQ68" s="132"/>
      <c r="IWR68" s="132"/>
      <c r="IWS68" s="132"/>
      <c r="IWT68" s="132"/>
      <c r="IWU68" s="132"/>
      <c r="IWV68" s="132"/>
      <c r="IWW68" s="132"/>
      <c r="IWX68" s="132"/>
      <c r="IWY68" s="132"/>
      <c r="IWZ68" s="132"/>
      <c r="IXA68" s="132"/>
      <c r="IXB68" s="132"/>
      <c r="IXC68" s="132"/>
      <c r="IXD68" s="132"/>
      <c r="IXE68" s="132"/>
      <c r="IXF68" s="132"/>
      <c r="IXG68" s="132"/>
      <c r="IXH68" s="132"/>
      <c r="IXI68" s="132"/>
      <c r="IXJ68" s="132"/>
      <c r="IXK68" s="132"/>
      <c r="IXL68" s="132"/>
      <c r="IXM68" s="132"/>
      <c r="IXN68" s="132"/>
      <c r="IXO68" s="132"/>
      <c r="IXP68" s="132"/>
      <c r="IXQ68" s="132"/>
      <c r="IXR68" s="132"/>
      <c r="IXS68" s="132"/>
      <c r="IXT68" s="132"/>
      <c r="IXU68" s="132"/>
      <c r="IXV68" s="132"/>
      <c r="IXW68" s="132"/>
      <c r="IXX68" s="132"/>
      <c r="IXY68" s="132"/>
      <c r="IXZ68" s="132"/>
      <c r="IYA68" s="132"/>
      <c r="IYB68" s="132"/>
      <c r="IYC68" s="132"/>
      <c r="IYD68" s="132"/>
      <c r="IYE68" s="132"/>
      <c r="IYF68" s="132"/>
      <c r="IYG68" s="132"/>
      <c r="IYH68" s="132"/>
      <c r="IYI68" s="132"/>
      <c r="IYJ68" s="132"/>
      <c r="IYK68" s="132"/>
      <c r="IYL68" s="132"/>
      <c r="IYM68" s="132"/>
      <c r="IYN68" s="132"/>
      <c r="IYO68" s="132"/>
      <c r="IYP68" s="132"/>
      <c r="IYQ68" s="132"/>
      <c r="IYR68" s="132"/>
      <c r="IYS68" s="132"/>
      <c r="IYT68" s="132"/>
      <c r="IYU68" s="132"/>
      <c r="IYV68" s="132"/>
      <c r="IYW68" s="132"/>
      <c r="IYX68" s="132"/>
      <c r="IYY68" s="132"/>
      <c r="IYZ68" s="132"/>
      <c r="IZA68" s="132"/>
      <c r="IZB68" s="132"/>
      <c r="IZC68" s="132"/>
      <c r="IZD68" s="132"/>
      <c r="IZE68" s="132"/>
      <c r="IZF68" s="132"/>
      <c r="IZG68" s="132"/>
      <c r="IZH68" s="132"/>
      <c r="IZI68" s="132"/>
      <c r="IZJ68" s="132"/>
      <c r="IZK68" s="132"/>
      <c r="IZL68" s="132"/>
      <c r="IZM68" s="132"/>
      <c r="IZN68" s="132"/>
      <c r="IZO68" s="132"/>
      <c r="IZP68" s="132"/>
      <c r="IZQ68" s="132"/>
      <c r="IZR68" s="132"/>
      <c r="IZS68" s="132"/>
      <c r="IZT68" s="132"/>
      <c r="IZU68" s="132"/>
      <c r="IZV68" s="132"/>
      <c r="IZW68" s="132"/>
      <c r="IZX68" s="132"/>
      <c r="IZY68" s="132"/>
      <c r="IZZ68" s="132"/>
      <c r="JAA68" s="132"/>
      <c r="JAB68" s="132"/>
      <c r="JAC68" s="132"/>
      <c r="JAD68" s="132"/>
      <c r="JAE68" s="132"/>
      <c r="JAF68" s="132"/>
      <c r="JAG68" s="132"/>
      <c r="JAH68" s="132"/>
      <c r="JAI68" s="132"/>
      <c r="JAJ68" s="132"/>
      <c r="JAK68" s="132"/>
      <c r="JAL68" s="132"/>
      <c r="JAM68" s="132"/>
      <c r="JAN68" s="132"/>
      <c r="JAO68" s="132"/>
      <c r="JAP68" s="132"/>
      <c r="JAQ68" s="132"/>
      <c r="JAR68" s="132"/>
      <c r="JAS68" s="132"/>
      <c r="JAT68" s="132"/>
      <c r="JAU68" s="132"/>
      <c r="JAV68" s="132"/>
      <c r="JAW68" s="132"/>
      <c r="JAX68" s="132"/>
      <c r="JAY68" s="132"/>
      <c r="JAZ68" s="132"/>
      <c r="JBA68" s="132"/>
      <c r="JBB68" s="132"/>
      <c r="JBC68" s="132"/>
      <c r="JBD68" s="132"/>
      <c r="JBE68" s="132"/>
      <c r="JBF68" s="132"/>
      <c r="JBG68" s="132"/>
      <c r="JBH68" s="132"/>
      <c r="JBI68" s="132"/>
      <c r="JBJ68" s="132"/>
      <c r="JBK68" s="132"/>
      <c r="JBL68" s="132"/>
      <c r="JBM68" s="132"/>
      <c r="JBN68" s="132"/>
      <c r="JBO68" s="132"/>
      <c r="JBP68" s="132"/>
      <c r="JBQ68" s="132"/>
      <c r="JBR68" s="132"/>
      <c r="JBS68" s="132"/>
      <c r="JBT68" s="132"/>
      <c r="JBU68" s="132"/>
      <c r="JBV68" s="132"/>
      <c r="JBW68" s="132"/>
      <c r="JBX68" s="132"/>
      <c r="JBY68" s="132"/>
      <c r="JBZ68" s="132"/>
      <c r="JCA68" s="132"/>
      <c r="JCB68" s="132"/>
      <c r="JCC68" s="132"/>
      <c r="JCD68" s="132"/>
      <c r="JCE68" s="132"/>
      <c r="JCF68" s="132"/>
      <c r="JCG68" s="132"/>
      <c r="JCH68" s="132"/>
      <c r="JCI68" s="132"/>
      <c r="JCJ68" s="132"/>
      <c r="JCK68" s="132"/>
      <c r="JCL68" s="132"/>
      <c r="JCM68" s="132"/>
      <c r="JCN68" s="132"/>
      <c r="JCO68" s="132"/>
      <c r="JCP68" s="132"/>
      <c r="JCQ68" s="132"/>
      <c r="JCR68" s="132"/>
      <c r="JCS68" s="132"/>
      <c r="JCT68" s="132"/>
      <c r="JCU68" s="132"/>
      <c r="JCV68" s="132"/>
      <c r="JCW68" s="132"/>
      <c r="JCX68" s="132"/>
      <c r="JCY68" s="132"/>
      <c r="JCZ68" s="132"/>
      <c r="JDA68" s="132"/>
      <c r="JDB68" s="132"/>
      <c r="JDC68" s="132"/>
      <c r="JDD68" s="132"/>
      <c r="JDE68" s="132"/>
      <c r="JDF68" s="132"/>
      <c r="JDG68" s="132"/>
      <c r="JDH68" s="132"/>
      <c r="JDI68" s="132"/>
      <c r="JDJ68" s="132"/>
      <c r="JDK68" s="132"/>
      <c r="JDL68" s="132"/>
      <c r="JDM68" s="132"/>
      <c r="JDN68" s="132"/>
      <c r="JDO68" s="132"/>
      <c r="JDP68" s="132"/>
      <c r="JDQ68" s="132"/>
      <c r="JDR68" s="132"/>
      <c r="JDS68" s="132"/>
      <c r="JDT68" s="132"/>
      <c r="JDU68" s="132"/>
      <c r="JDV68" s="132"/>
      <c r="JDW68" s="132"/>
      <c r="JDX68" s="132"/>
      <c r="JDY68" s="132"/>
      <c r="JDZ68" s="132"/>
      <c r="JEA68" s="132"/>
      <c r="JEB68" s="132"/>
      <c r="JEC68" s="132"/>
      <c r="JED68" s="132"/>
      <c r="JEE68" s="132"/>
      <c r="JEF68" s="132"/>
      <c r="JEG68" s="132"/>
      <c r="JEH68" s="132"/>
      <c r="JEI68" s="132"/>
      <c r="JEJ68" s="132"/>
      <c r="JEK68" s="132"/>
      <c r="JEL68" s="132"/>
      <c r="JEM68" s="132"/>
      <c r="JEN68" s="132"/>
      <c r="JEO68" s="132"/>
      <c r="JEP68" s="132"/>
      <c r="JEQ68" s="132"/>
      <c r="JER68" s="132"/>
      <c r="JES68" s="132"/>
      <c r="JET68" s="132"/>
      <c r="JEU68" s="132"/>
      <c r="JEV68" s="132"/>
      <c r="JEW68" s="132"/>
      <c r="JEX68" s="132"/>
      <c r="JEY68" s="132"/>
      <c r="JEZ68" s="132"/>
      <c r="JFA68" s="132"/>
      <c r="JFB68" s="132"/>
      <c r="JFC68" s="132"/>
      <c r="JFD68" s="132"/>
      <c r="JFE68" s="132"/>
      <c r="JFF68" s="132"/>
      <c r="JFG68" s="132"/>
      <c r="JFH68" s="132"/>
      <c r="JFI68" s="132"/>
      <c r="JFJ68" s="132"/>
      <c r="JFK68" s="132"/>
      <c r="JFL68" s="132"/>
      <c r="JFM68" s="132"/>
      <c r="JFN68" s="132"/>
      <c r="JFO68" s="132"/>
      <c r="JFP68" s="132"/>
      <c r="JFQ68" s="132"/>
      <c r="JFR68" s="132"/>
      <c r="JFS68" s="132"/>
      <c r="JFT68" s="132"/>
      <c r="JFU68" s="132"/>
      <c r="JFV68" s="132"/>
      <c r="JFW68" s="132"/>
      <c r="JFX68" s="132"/>
      <c r="JFY68" s="132"/>
      <c r="JFZ68" s="132"/>
      <c r="JGA68" s="132"/>
      <c r="JGB68" s="132"/>
      <c r="JGC68" s="132"/>
      <c r="JGD68" s="132"/>
      <c r="JGE68" s="132"/>
      <c r="JGF68" s="132"/>
      <c r="JGG68" s="132"/>
      <c r="JGH68" s="132"/>
      <c r="JGI68" s="132"/>
      <c r="JGJ68" s="132"/>
      <c r="JGK68" s="132"/>
      <c r="JGL68" s="132"/>
      <c r="JGM68" s="132"/>
      <c r="JGN68" s="132"/>
      <c r="JGO68" s="132"/>
      <c r="JGP68" s="132"/>
      <c r="JGQ68" s="132"/>
      <c r="JGR68" s="132"/>
      <c r="JGS68" s="132"/>
      <c r="JGT68" s="132"/>
      <c r="JGU68" s="132"/>
      <c r="JGV68" s="132"/>
      <c r="JGW68" s="132"/>
      <c r="JGX68" s="132"/>
      <c r="JGY68" s="132"/>
      <c r="JGZ68" s="132"/>
      <c r="JHA68" s="132"/>
      <c r="JHB68" s="132"/>
      <c r="JHC68" s="132"/>
      <c r="JHD68" s="132"/>
      <c r="JHE68" s="132"/>
      <c r="JHF68" s="132"/>
      <c r="JHG68" s="132"/>
      <c r="JHH68" s="132"/>
      <c r="JHI68" s="132"/>
      <c r="JHJ68" s="132"/>
      <c r="JHK68" s="132"/>
      <c r="JHL68" s="132"/>
      <c r="JHM68" s="132"/>
      <c r="JHN68" s="132"/>
      <c r="JHO68" s="132"/>
      <c r="JHP68" s="132"/>
      <c r="JHQ68" s="132"/>
      <c r="JHR68" s="132"/>
      <c r="JHS68" s="132"/>
      <c r="JHT68" s="132"/>
      <c r="JHU68" s="132"/>
      <c r="JHV68" s="132"/>
      <c r="JHW68" s="132"/>
      <c r="JHX68" s="132"/>
      <c r="JHY68" s="132"/>
      <c r="JHZ68" s="132"/>
      <c r="JIA68" s="132"/>
      <c r="JIB68" s="132"/>
      <c r="JIC68" s="132"/>
      <c r="JID68" s="132"/>
      <c r="JIE68" s="132"/>
      <c r="JIF68" s="132"/>
      <c r="JIG68" s="132"/>
      <c r="JIH68" s="132"/>
      <c r="JII68" s="132"/>
      <c r="JIJ68" s="132"/>
      <c r="JIK68" s="132"/>
      <c r="JIL68" s="132"/>
      <c r="JIM68" s="132"/>
      <c r="JIN68" s="132"/>
      <c r="JIO68" s="132"/>
      <c r="JIP68" s="132"/>
      <c r="JIQ68" s="132"/>
      <c r="JIR68" s="132"/>
      <c r="JIS68" s="132"/>
      <c r="JIT68" s="132"/>
      <c r="JIU68" s="132"/>
      <c r="JIV68" s="132"/>
      <c r="JIW68" s="132"/>
      <c r="JIX68" s="132"/>
      <c r="JIY68" s="132"/>
      <c r="JIZ68" s="132"/>
      <c r="JJA68" s="132"/>
      <c r="JJB68" s="132"/>
      <c r="JJC68" s="132"/>
      <c r="JJD68" s="132"/>
      <c r="JJE68" s="132"/>
      <c r="JJF68" s="132"/>
      <c r="JJG68" s="132"/>
      <c r="JJH68" s="132"/>
      <c r="JJI68" s="132"/>
      <c r="JJJ68" s="132"/>
      <c r="JJK68" s="132"/>
      <c r="JJL68" s="132"/>
      <c r="JJM68" s="132"/>
      <c r="JJN68" s="132"/>
      <c r="JJO68" s="132"/>
      <c r="JJP68" s="132"/>
      <c r="JJQ68" s="132"/>
      <c r="JJR68" s="132"/>
      <c r="JJS68" s="132"/>
      <c r="JJT68" s="132"/>
      <c r="JJU68" s="132"/>
      <c r="JJV68" s="132"/>
      <c r="JJW68" s="132"/>
      <c r="JJX68" s="132"/>
      <c r="JJY68" s="132"/>
      <c r="JJZ68" s="132"/>
      <c r="JKA68" s="132"/>
      <c r="JKB68" s="132"/>
      <c r="JKC68" s="132"/>
      <c r="JKD68" s="132"/>
      <c r="JKE68" s="132"/>
      <c r="JKF68" s="132"/>
      <c r="JKG68" s="132"/>
      <c r="JKH68" s="132"/>
      <c r="JKI68" s="132"/>
      <c r="JKJ68" s="132"/>
      <c r="JKK68" s="132"/>
      <c r="JKL68" s="132"/>
      <c r="JKM68" s="132"/>
      <c r="JKN68" s="132"/>
      <c r="JKO68" s="132"/>
      <c r="JKP68" s="132"/>
      <c r="JKQ68" s="132"/>
      <c r="JKR68" s="132"/>
      <c r="JKS68" s="132"/>
      <c r="JKT68" s="132"/>
      <c r="JKU68" s="132"/>
      <c r="JKV68" s="132"/>
      <c r="JKW68" s="132"/>
      <c r="JKX68" s="132"/>
      <c r="JKY68" s="132"/>
      <c r="JKZ68" s="132"/>
      <c r="JLA68" s="132"/>
      <c r="JLB68" s="132"/>
      <c r="JLC68" s="132"/>
      <c r="JLD68" s="132"/>
      <c r="JLE68" s="132"/>
      <c r="JLF68" s="132"/>
      <c r="JLG68" s="132"/>
      <c r="JLH68" s="132"/>
      <c r="JLI68" s="132"/>
      <c r="JLJ68" s="132"/>
      <c r="JLK68" s="132"/>
      <c r="JLL68" s="132"/>
      <c r="JLM68" s="132"/>
      <c r="JLN68" s="132"/>
      <c r="JLO68" s="132"/>
      <c r="JLP68" s="132"/>
      <c r="JLQ68" s="132"/>
      <c r="JLR68" s="132"/>
      <c r="JLS68" s="132"/>
      <c r="JLT68" s="132"/>
      <c r="JLU68" s="132"/>
      <c r="JLV68" s="132"/>
      <c r="JLW68" s="132"/>
      <c r="JLX68" s="132"/>
      <c r="JLY68" s="132"/>
      <c r="JLZ68" s="132"/>
      <c r="JMA68" s="132"/>
      <c r="JMB68" s="132"/>
      <c r="JMC68" s="132"/>
      <c r="JMD68" s="132"/>
      <c r="JME68" s="132"/>
      <c r="JMF68" s="132"/>
      <c r="JMG68" s="132"/>
      <c r="JMH68" s="132"/>
      <c r="JMI68" s="132"/>
      <c r="JMJ68" s="132"/>
      <c r="JMK68" s="132"/>
      <c r="JML68" s="132"/>
      <c r="JMM68" s="132"/>
      <c r="JMN68" s="132"/>
      <c r="JMO68" s="132"/>
      <c r="JMP68" s="132"/>
      <c r="JMQ68" s="132"/>
      <c r="JMR68" s="132"/>
      <c r="JMS68" s="132"/>
      <c r="JMT68" s="132"/>
      <c r="JMU68" s="132"/>
      <c r="JMV68" s="132"/>
      <c r="JMW68" s="132"/>
      <c r="JMX68" s="132"/>
      <c r="JMY68" s="132"/>
      <c r="JMZ68" s="132"/>
      <c r="JNA68" s="132"/>
      <c r="JNB68" s="132"/>
      <c r="JNC68" s="132"/>
      <c r="JND68" s="132"/>
      <c r="JNE68" s="132"/>
      <c r="JNF68" s="132"/>
      <c r="JNG68" s="132"/>
      <c r="JNH68" s="132"/>
      <c r="JNI68" s="132"/>
      <c r="JNJ68" s="132"/>
      <c r="JNK68" s="132"/>
      <c r="JNL68" s="132"/>
      <c r="JNM68" s="132"/>
      <c r="JNN68" s="132"/>
      <c r="JNO68" s="132"/>
      <c r="JNP68" s="132"/>
      <c r="JNQ68" s="132"/>
      <c r="JNR68" s="132"/>
      <c r="JNS68" s="132"/>
      <c r="JNT68" s="132"/>
      <c r="JNU68" s="132"/>
      <c r="JNV68" s="132"/>
      <c r="JNW68" s="132"/>
      <c r="JNX68" s="132"/>
      <c r="JNY68" s="132"/>
      <c r="JNZ68" s="132"/>
      <c r="JOA68" s="132"/>
      <c r="JOB68" s="132"/>
      <c r="JOC68" s="132"/>
      <c r="JOD68" s="132"/>
      <c r="JOE68" s="132"/>
      <c r="JOF68" s="132"/>
      <c r="JOG68" s="132"/>
      <c r="JOH68" s="132"/>
      <c r="JOI68" s="132"/>
      <c r="JOJ68" s="132"/>
      <c r="JOK68" s="132"/>
      <c r="JOL68" s="132"/>
      <c r="JOM68" s="132"/>
      <c r="JON68" s="132"/>
      <c r="JOO68" s="132"/>
      <c r="JOP68" s="132"/>
      <c r="JOQ68" s="132"/>
      <c r="JOR68" s="132"/>
      <c r="JOS68" s="132"/>
      <c r="JOT68" s="132"/>
      <c r="JOU68" s="132"/>
      <c r="JOV68" s="132"/>
      <c r="JOW68" s="132"/>
      <c r="JOX68" s="132"/>
      <c r="JOY68" s="132"/>
      <c r="JOZ68" s="132"/>
      <c r="JPA68" s="132"/>
      <c r="JPB68" s="132"/>
      <c r="JPC68" s="132"/>
      <c r="JPD68" s="132"/>
      <c r="JPE68" s="132"/>
      <c r="JPF68" s="132"/>
      <c r="JPG68" s="132"/>
      <c r="JPH68" s="132"/>
      <c r="JPI68" s="132"/>
      <c r="JPJ68" s="132"/>
      <c r="JPK68" s="132"/>
      <c r="JPL68" s="132"/>
      <c r="JPM68" s="132"/>
      <c r="JPN68" s="132"/>
      <c r="JPO68" s="132"/>
      <c r="JPP68" s="132"/>
      <c r="JPQ68" s="132"/>
      <c r="JPR68" s="132"/>
      <c r="JPS68" s="132"/>
      <c r="JPT68" s="132"/>
      <c r="JPU68" s="132"/>
      <c r="JPV68" s="132"/>
      <c r="JPW68" s="132"/>
      <c r="JPX68" s="132"/>
      <c r="JPY68" s="132"/>
      <c r="JPZ68" s="132"/>
      <c r="JQA68" s="132"/>
      <c r="JQB68" s="132"/>
      <c r="JQC68" s="132"/>
      <c r="JQD68" s="132"/>
      <c r="JQE68" s="132"/>
      <c r="JQF68" s="132"/>
      <c r="JQG68" s="132"/>
      <c r="JQH68" s="132"/>
      <c r="JQI68" s="132"/>
      <c r="JQJ68" s="132"/>
      <c r="JQK68" s="132"/>
      <c r="JQL68" s="132"/>
      <c r="JQM68" s="132"/>
      <c r="JQN68" s="132"/>
      <c r="JQO68" s="132"/>
      <c r="JQP68" s="132"/>
      <c r="JQQ68" s="132"/>
      <c r="JQR68" s="132"/>
      <c r="JQS68" s="132"/>
      <c r="JQT68" s="132"/>
      <c r="JQU68" s="132"/>
      <c r="JQV68" s="132"/>
      <c r="JQW68" s="132"/>
      <c r="JQX68" s="132"/>
      <c r="JQY68" s="132"/>
      <c r="JQZ68" s="132"/>
      <c r="JRA68" s="132"/>
      <c r="JRB68" s="132"/>
      <c r="JRC68" s="132"/>
      <c r="JRD68" s="132"/>
      <c r="JRE68" s="132"/>
      <c r="JRF68" s="132"/>
      <c r="JRG68" s="132"/>
      <c r="JRH68" s="132"/>
      <c r="JRI68" s="132"/>
      <c r="JRJ68" s="132"/>
      <c r="JRK68" s="132"/>
      <c r="JRL68" s="132"/>
      <c r="JRM68" s="132"/>
      <c r="JRN68" s="132"/>
      <c r="JRO68" s="132"/>
      <c r="JRP68" s="132"/>
      <c r="JRQ68" s="132"/>
      <c r="JRR68" s="132"/>
      <c r="JRS68" s="132"/>
      <c r="JRT68" s="132"/>
      <c r="JRU68" s="132"/>
      <c r="JRV68" s="132"/>
      <c r="JRW68" s="132"/>
      <c r="JRX68" s="132"/>
      <c r="JRY68" s="132"/>
      <c r="JRZ68" s="132"/>
      <c r="JSA68" s="132"/>
      <c r="JSB68" s="132"/>
      <c r="JSC68" s="132"/>
      <c r="JSD68" s="132"/>
      <c r="JSE68" s="132"/>
      <c r="JSF68" s="132"/>
      <c r="JSG68" s="132"/>
      <c r="JSH68" s="132"/>
      <c r="JSI68" s="132"/>
      <c r="JSJ68" s="132"/>
      <c r="JSK68" s="132"/>
      <c r="JSL68" s="132"/>
      <c r="JSM68" s="132"/>
      <c r="JSN68" s="132"/>
      <c r="JSO68" s="132"/>
      <c r="JSP68" s="132"/>
      <c r="JSQ68" s="132"/>
      <c r="JSR68" s="132"/>
      <c r="JSS68" s="132"/>
      <c r="JST68" s="132"/>
      <c r="JSU68" s="132"/>
      <c r="JSV68" s="132"/>
      <c r="JSW68" s="132"/>
      <c r="JSX68" s="132"/>
      <c r="JSY68" s="132"/>
      <c r="JSZ68" s="132"/>
      <c r="JTA68" s="132"/>
      <c r="JTB68" s="132"/>
      <c r="JTC68" s="132"/>
      <c r="JTD68" s="132"/>
      <c r="JTE68" s="132"/>
      <c r="JTF68" s="132"/>
      <c r="JTG68" s="132"/>
      <c r="JTH68" s="132"/>
      <c r="JTI68" s="132"/>
      <c r="JTJ68" s="132"/>
      <c r="JTK68" s="132"/>
      <c r="JTL68" s="132"/>
      <c r="JTM68" s="132"/>
      <c r="JTN68" s="132"/>
      <c r="JTO68" s="132"/>
      <c r="JTP68" s="132"/>
      <c r="JTQ68" s="132"/>
      <c r="JTR68" s="132"/>
      <c r="JTS68" s="132"/>
      <c r="JTT68" s="132"/>
      <c r="JTU68" s="132"/>
      <c r="JTV68" s="132"/>
      <c r="JTW68" s="132"/>
      <c r="JTX68" s="132"/>
      <c r="JTY68" s="132"/>
      <c r="JTZ68" s="132"/>
      <c r="JUA68" s="132"/>
      <c r="JUB68" s="132"/>
      <c r="JUC68" s="132"/>
      <c r="JUD68" s="132"/>
      <c r="JUE68" s="132"/>
      <c r="JUF68" s="132"/>
      <c r="JUG68" s="132"/>
      <c r="JUH68" s="132"/>
      <c r="JUI68" s="132"/>
      <c r="JUJ68" s="132"/>
      <c r="JUK68" s="132"/>
      <c r="JUL68" s="132"/>
      <c r="JUM68" s="132"/>
      <c r="JUN68" s="132"/>
      <c r="JUO68" s="132"/>
      <c r="JUP68" s="132"/>
      <c r="JUQ68" s="132"/>
      <c r="JUR68" s="132"/>
      <c r="JUS68" s="132"/>
      <c r="JUT68" s="132"/>
      <c r="JUU68" s="132"/>
      <c r="JUV68" s="132"/>
      <c r="JUW68" s="132"/>
      <c r="JUX68" s="132"/>
      <c r="JUY68" s="132"/>
      <c r="JUZ68" s="132"/>
      <c r="JVA68" s="132"/>
      <c r="JVB68" s="132"/>
      <c r="JVC68" s="132"/>
      <c r="JVD68" s="132"/>
      <c r="JVE68" s="132"/>
      <c r="JVF68" s="132"/>
      <c r="JVG68" s="132"/>
      <c r="JVH68" s="132"/>
      <c r="JVI68" s="132"/>
      <c r="JVJ68" s="132"/>
      <c r="JVK68" s="132"/>
      <c r="JVL68" s="132"/>
      <c r="JVM68" s="132"/>
      <c r="JVN68" s="132"/>
      <c r="JVO68" s="132"/>
      <c r="JVP68" s="132"/>
      <c r="JVQ68" s="132"/>
      <c r="JVR68" s="132"/>
      <c r="JVS68" s="132"/>
      <c r="JVT68" s="132"/>
      <c r="JVU68" s="132"/>
      <c r="JVV68" s="132"/>
      <c r="JVW68" s="132"/>
      <c r="JVX68" s="132"/>
      <c r="JVY68" s="132"/>
      <c r="JVZ68" s="132"/>
      <c r="JWA68" s="132"/>
      <c r="JWB68" s="132"/>
      <c r="JWC68" s="132"/>
      <c r="JWD68" s="132"/>
      <c r="JWE68" s="132"/>
      <c r="JWF68" s="132"/>
      <c r="JWG68" s="132"/>
      <c r="JWH68" s="132"/>
      <c r="JWI68" s="132"/>
      <c r="JWJ68" s="132"/>
      <c r="JWK68" s="132"/>
      <c r="JWL68" s="132"/>
      <c r="JWM68" s="132"/>
      <c r="JWN68" s="132"/>
      <c r="JWO68" s="132"/>
      <c r="JWP68" s="132"/>
      <c r="JWQ68" s="132"/>
      <c r="JWR68" s="132"/>
      <c r="JWS68" s="132"/>
      <c r="JWT68" s="132"/>
      <c r="JWU68" s="132"/>
      <c r="JWV68" s="132"/>
      <c r="JWW68" s="132"/>
      <c r="JWX68" s="132"/>
      <c r="JWY68" s="132"/>
      <c r="JWZ68" s="132"/>
      <c r="JXA68" s="132"/>
      <c r="JXB68" s="132"/>
      <c r="JXC68" s="132"/>
      <c r="JXD68" s="132"/>
      <c r="JXE68" s="132"/>
      <c r="JXF68" s="132"/>
      <c r="JXG68" s="132"/>
      <c r="JXH68" s="132"/>
      <c r="JXI68" s="132"/>
      <c r="JXJ68" s="132"/>
      <c r="JXK68" s="132"/>
      <c r="JXL68" s="132"/>
      <c r="JXM68" s="132"/>
      <c r="JXN68" s="132"/>
      <c r="JXO68" s="132"/>
      <c r="JXP68" s="132"/>
      <c r="JXQ68" s="132"/>
      <c r="JXR68" s="132"/>
      <c r="JXS68" s="132"/>
      <c r="JXT68" s="132"/>
      <c r="JXU68" s="132"/>
      <c r="JXV68" s="132"/>
      <c r="JXW68" s="132"/>
      <c r="JXX68" s="132"/>
      <c r="JXY68" s="132"/>
      <c r="JXZ68" s="132"/>
      <c r="JYA68" s="132"/>
      <c r="JYB68" s="132"/>
      <c r="JYC68" s="132"/>
      <c r="JYD68" s="132"/>
      <c r="JYE68" s="132"/>
      <c r="JYF68" s="132"/>
      <c r="JYG68" s="132"/>
      <c r="JYH68" s="132"/>
      <c r="JYI68" s="132"/>
      <c r="JYJ68" s="132"/>
      <c r="JYK68" s="132"/>
      <c r="JYL68" s="132"/>
      <c r="JYM68" s="132"/>
      <c r="JYN68" s="132"/>
      <c r="JYO68" s="132"/>
      <c r="JYP68" s="132"/>
      <c r="JYQ68" s="132"/>
      <c r="JYR68" s="132"/>
      <c r="JYS68" s="132"/>
      <c r="JYT68" s="132"/>
      <c r="JYU68" s="132"/>
      <c r="JYV68" s="132"/>
      <c r="JYW68" s="132"/>
      <c r="JYX68" s="132"/>
      <c r="JYY68" s="132"/>
      <c r="JYZ68" s="132"/>
      <c r="JZA68" s="132"/>
      <c r="JZB68" s="132"/>
      <c r="JZC68" s="132"/>
      <c r="JZD68" s="132"/>
      <c r="JZE68" s="132"/>
      <c r="JZF68" s="132"/>
      <c r="JZG68" s="132"/>
      <c r="JZH68" s="132"/>
      <c r="JZI68" s="132"/>
      <c r="JZJ68" s="132"/>
      <c r="JZK68" s="132"/>
      <c r="JZL68" s="132"/>
      <c r="JZM68" s="132"/>
      <c r="JZN68" s="132"/>
      <c r="JZO68" s="132"/>
      <c r="JZP68" s="132"/>
      <c r="JZQ68" s="132"/>
      <c r="JZR68" s="132"/>
      <c r="JZS68" s="132"/>
      <c r="JZT68" s="132"/>
      <c r="JZU68" s="132"/>
      <c r="JZV68" s="132"/>
      <c r="JZW68" s="132"/>
      <c r="JZX68" s="132"/>
      <c r="JZY68" s="132"/>
      <c r="JZZ68" s="132"/>
      <c r="KAA68" s="132"/>
      <c r="KAB68" s="132"/>
      <c r="KAC68" s="132"/>
      <c r="KAD68" s="132"/>
      <c r="KAE68" s="132"/>
      <c r="KAF68" s="132"/>
      <c r="KAG68" s="132"/>
      <c r="KAH68" s="132"/>
      <c r="KAI68" s="132"/>
      <c r="KAJ68" s="132"/>
      <c r="KAK68" s="132"/>
      <c r="KAL68" s="132"/>
      <c r="KAM68" s="132"/>
      <c r="KAN68" s="132"/>
      <c r="KAO68" s="132"/>
      <c r="KAP68" s="132"/>
      <c r="KAQ68" s="132"/>
      <c r="KAR68" s="132"/>
      <c r="KAS68" s="132"/>
      <c r="KAT68" s="132"/>
      <c r="KAU68" s="132"/>
      <c r="KAV68" s="132"/>
      <c r="KAW68" s="132"/>
      <c r="KAX68" s="132"/>
      <c r="KAY68" s="132"/>
      <c r="KAZ68" s="132"/>
      <c r="KBA68" s="132"/>
      <c r="KBB68" s="132"/>
      <c r="KBC68" s="132"/>
      <c r="KBD68" s="132"/>
      <c r="KBE68" s="132"/>
      <c r="KBF68" s="132"/>
      <c r="KBG68" s="132"/>
      <c r="KBH68" s="132"/>
      <c r="KBI68" s="132"/>
      <c r="KBJ68" s="132"/>
      <c r="KBK68" s="132"/>
      <c r="KBL68" s="132"/>
      <c r="KBM68" s="132"/>
      <c r="KBN68" s="132"/>
      <c r="KBO68" s="132"/>
      <c r="KBP68" s="132"/>
      <c r="KBQ68" s="132"/>
      <c r="KBR68" s="132"/>
      <c r="KBS68" s="132"/>
      <c r="KBT68" s="132"/>
      <c r="KBU68" s="132"/>
      <c r="KBV68" s="132"/>
      <c r="KBW68" s="132"/>
      <c r="KBX68" s="132"/>
      <c r="KBY68" s="132"/>
      <c r="KBZ68" s="132"/>
      <c r="KCA68" s="132"/>
      <c r="KCB68" s="132"/>
      <c r="KCC68" s="132"/>
      <c r="KCD68" s="132"/>
      <c r="KCE68" s="132"/>
      <c r="KCF68" s="132"/>
      <c r="KCG68" s="132"/>
      <c r="KCH68" s="132"/>
      <c r="KCI68" s="132"/>
      <c r="KCJ68" s="132"/>
      <c r="KCK68" s="132"/>
      <c r="KCL68" s="132"/>
      <c r="KCM68" s="132"/>
      <c r="KCN68" s="132"/>
      <c r="KCO68" s="132"/>
      <c r="KCP68" s="132"/>
      <c r="KCQ68" s="132"/>
      <c r="KCR68" s="132"/>
      <c r="KCS68" s="132"/>
      <c r="KCT68" s="132"/>
      <c r="KCU68" s="132"/>
      <c r="KCV68" s="132"/>
      <c r="KCW68" s="132"/>
      <c r="KCX68" s="132"/>
      <c r="KCY68" s="132"/>
      <c r="KCZ68" s="132"/>
      <c r="KDA68" s="132"/>
      <c r="KDB68" s="132"/>
      <c r="KDC68" s="132"/>
      <c r="KDD68" s="132"/>
      <c r="KDE68" s="132"/>
      <c r="KDF68" s="132"/>
      <c r="KDG68" s="132"/>
      <c r="KDH68" s="132"/>
      <c r="KDI68" s="132"/>
      <c r="KDJ68" s="132"/>
      <c r="KDK68" s="132"/>
      <c r="KDL68" s="132"/>
      <c r="KDM68" s="132"/>
      <c r="KDN68" s="132"/>
      <c r="KDO68" s="132"/>
      <c r="KDP68" s="132"/>
      <c r="KDQ68" s="132"/>
      <c r="KDR68" s="132"/>
      <c r="KDS68" s="132"/>
      <c r="KDT68" s="132"/>
      <c r="KDU68" s="132"/>
      <c r="KDV68" s="132"/>
      <c r="KDW68" s="132"/>
      <c r="KDX68" s="132"/>
      <c r="KDY68" s="132"/>
      <c r="KDZ68" s="132"/>
      <c r="KEA68" s="132"/>
      <c r="KEB68" s="132"/>
      <c r="KEC68" s="132"/>
      <c r="KED68" s="132"/>
      <c r="KEE68" s="132"/>
      <c r="KEF68" s="132"/>
      <c r="KEG68" s="132"/>
      <c r="KEH68" s="132"/>
      <c r="KEI68" s="132"/>
      <c r="KEJ68" s="132"/>
      <c r="KEK68" s="132"/>
      <c r="KEL68" s="132"/>
      <c r="KEM68" s="132"/>
      <c r="KEN68" s="132"/>
      <c r="KEO68" s="132"/>
      <c r="KEP68" s="132"/>
      <c r="KEQ68" s="132"/>
      <c r="KER68" s="132"/>
      <c r="KES68" s="132"/>
      <c r="KET68" s="132"/>
      <c r="KEU68" s="132"/>
      <c r="KEV68" s="132"/>
      <c r="KEW68" s="132"/>
      <c r="KEX68" s="132"/>
      <c r="KEY68" s="132"/>
      <c r="KEZ68" s="132"/>
      <c r="KFA68" s="132"/>
      <c r="KFB68" s="132"/>
      <c r="KFC68" s="132"/>
      <c r="KFD68" s="132"/>
      <c r="KFE68" s="132"/>
      <c r="KFF68" s="132"/>
      <c r="KFG68" s="132"/>
      <c r="KFH68" s="132"/>
      <c r="KFI68" s="132"/>
      <c r="KFJ68" s="132"/>
      <c r="KFK68" s="132"/>
      <c r="KFL68" s="132"/>
      <c r="KFM68" s="132"/>
      <c r="KFN68" s="132"/>
      <c r="KFO68" s="132"/>
      <c r="KFP68" s="132"/>
      <c r="KFQ68" s="132"/>
      <c r="KFR68" s="132"/>
      <c r="KFS68" s="132"/>
      <c r="KFT68" s="132"/>
      <c r="KFU68" s="132"/>
      <c r="KFV68" s="132"/>
      <c r="KFW68" s="132"/>
      <c r="KFX68" s="132"/>
      <c r="KFY68" s="132"/>
      <c r="KFZ68" s="132"/>
      <c r="KGA68" s="132"/>
      <c r="KGB68" s="132"/>
      <c r="KGC68" s="132"/>
      <c r="KGD68" s="132"/>
      <c r="KGE68" s="132"/>
      <c r="KGF68" s="132"/>
      <c r="KGG68" s="132"/>
      <c r="KGH68" s="132"/>
      <c r="KGI68" s="132"/>
      <c r="KGJ68" s="132"/>
      <c r="KGK68" s="132"/>
      <c r="KGL68" s="132"/>
      <c r="KGM68" s="132"/>
      <c r="KGN68" s="132"/>
      <c r="KGO68" s="132"/>
      <c r="KGP68" s="132"/>
      <c r="KGQ68" s="132"/>
      <c r="KGR68" s="132"/>
      <c r="KGS68" s="132"/>
      <c r="KGT68" s="132"/>
      <c r="KGU68" s="132"/>
      <c r="KGV68" s="132"/>
      <c r="KGW68" s="132"/>
      <c r="KGX68" s="132"/>
      <c r="KGY68" s="132"/>
      <c r="KGZ68" s="132"/>
      <c r="KHA68" s="132"/>
      <c r="KHB68" s="132"/>
      <c r="KHC68" s="132"/>
      <c r="KHD68" s="132"/>
      <c r="KHE68" s="132"/>
      <c r="KHF68" s="132"/>
      <c r="KHG68" s="132"/>
      <c r="KHH68" s="132"/>
      <c r="KHI68" s="132"/>
      <c r="KHJ68" s="132"/>
      <c r="KHK68" s="132"/>
      <c r="KHL68" s="132"/>
      <c r="KHM68" s="132"/>
      <c r="KHN68" s="132"/>
      <c r="KHO68" s="132"/>
      <c r="KHP68" s="132"/>
      <c r="KHQ68" s="132"/>
      <c r="KHR68" s="132"/>
      <c r="KHS68" s="132"/>
      <c r="KHT68" s="132"/>
      <c r="KHU68" s="132"/>
      <c r="KHV68" s="132"/>
      <c r="KHW68" s="132"/>
      <c r="KHX68" s="132"/>
      <c r="KHY68" s="132"/>
      <c r="KHZ68" s="132"/>
      <c r="KIA68" s="132"/>
      <c r="KIB68" s="132"/>
      <c r="KIC68" s="132"/>
      <c r="KID68" s="132"/>
      <c r="KIE68" s="132"/>
      <c r="KIF68" s="132"/>
      <c r="KIG68" s="132"/>
      <c r="KIH68" s="132"/>
      <c r="KII68" s="132"/>
      <c r="KIJ68" s="132"/>
      <c r="KIK68" s="132"/>
      <c r="KIL68" s="132"/>
      <c r="KIM68" s="132"/>
      <c r="KIN68" s="132"/>
      <c r="KIO68" s="132"/>
      <c r="KIP68" s="132"/>
      <c r="KIQ68" s="132"/>
      <c r="KIR68" s="132"/>
      <c r="KIS68" s="132"/>
      <c r="KIT68" s="132"/>
      <c r="KIU68" s="132"/>
      <c r="KIV68" s="132"/>
      <c r="KIW68" s="132"/>
      <c r="KIX68" s="132"/>
      <c r="KIY68" s="132"/>
      <c r="KIZ68" s="132"/>
      <c r="KJA68" s="132"/>
      <c r="KJB68" s="132"/>
      <c r="KJC68" s="132"/>
      <c r="KJD68" s="132"/>
      <c r="KJE68" s="132"/>
      <c r="KJF68" s="132"/>
      <c r="KJG68" s="132"/>
      <c r="KJH68" s="132"/>
      <c r="KJI68" s="132"/>
      <c r="KJJ68" s="132"/>
      <c r="KJK68" s="132"/>
      <c r="KJL68" s="132"/>
      <c r="KJM68" s="132"/>
      <c r="KJN68" s="132"/>
      <c r="KJO68" s="132"/>
      <c r="KJP68" s="132"/>
      <c r="KJQ68" s="132"/>
      <c r="KJR68" s="132"/>
      <c r="KJS68" s="132"/>
      <c r="KJT68" s="132"/>
      <c r="KJU68" s="132"/>
      <c r="KJV68" s="132"/>
      <c r="KJW68" s="132"/>
      <c r="KJX68" s="132"/>
      <c r="KJY68" s="132"/>
      <c r="KJZ68" s="132"/>
      <c r="KKA68" s="132"/>
      <c r="KKB68" s="132"/>
      <c r="KKC68" s="132"/>
      <c r="KKD68" s="132"/>
      <c r="KKE68" s="132"/>
      <c r="KKF68" s="132"/>
      <c r="KKG68" s="132"/>
      <c r="KKH68" s="132"/>
      <c r="KKI68" s="132"/>
      <c r="KKJ68" s="132"/>
      <c r="KKK68" s="132"/>
      <c r="KKL68" s="132"/>
      <c r="KKM68" s="132"/>
      <c r="KKN68" s="132"/>
      <c r="KKO68" s="132"/>
      <c r="KKP68" s="132"/>
      <c r="KKQ68" s="132"/>
      <c r="KKR68" s="132"/>
      <c r="KKS68" s="132"/>
      <c r="KKT68" s="132"/>
      <c r="KKU68" s="132"/>
      <c r="KKV68" s="132"/>
      <c r="KKW68" s="132"/>
      <c r="KKX68" s="132"/>
      <c r="KKY68" s="132"/>
      <c r="KKZ68" s="132"/>
      <c r="KLA68" s="132"/>
      <c r="KLB68" s="132"/>
      <c r="KLC68" s="132"/>
      <c r="KLD68" s="132"/>
      <c r="KLE68" s="132"/>
      <c r="KLF68" s="132"/>
      <c r="KLG68" s="132"/>
      <c r="KLH68" s="132"/>
      <c r="KLI68" s="132"/>
      <c r="KLJ68" s="132"/>
      <c r="KLK68" s="132"/>
      <c r="KLL68" s="132"/>
      <c r="KLM68" s="132"/>
      <c r="KLN68" s="132"/>
      <c r="KLO68" s="132"/>
      <c r="KLP68" s="132"/>
      <c r="KLQ68" s="132"/>
      <c r="KLR68" s="132"/>
      <c r="KLS68" s="132"/>
      <c r="KLT68" s="132"/>
      <c r="KLU68" s="132"/>
      <c r="KLV68" s="132"/>
      <c r="KLW68" s="132"/>
      <c r="KLX68" s="132"/>
      <c r="KLY68" s="132"/>
      <c r="KLZ68" s="132"/>
      <c r="KMA68" s="132"/>
      <c r="KMB68" s="132"/>
      <c r="KMC68" s="132"/>
      <c r="KMD68" s="132"/>
      <c r="KME68" s="132"/>
      <c r="KMF68" s="132"/>
      <c r="KMG68" s="132"/>
      <c r="KMH68" s="132"/>
      <c r="KMI68" s="132"/>
      <c r="KMJ68" s="132"/>
      <c r="KMK68" s="132"/>
      <c r="KML68" s="132"/>
      <c r="KMM68" s="132"/>
      <c r="KMN68" s="132"/>
      <c r="KMO68" s="132"/>
      <c r="KMP68" s="132"/>
      <c r="KMQ68" s="132"/>
      <c r="KMR68" s="132"/>
      <c r="KMS68" s="132"/>
      <c r="KMT68" s="132"/>
      <c r="KMU68" s="132"/>
      <c r="KMV68" s="132"/>
      <c r="KMW68" s="132"/>
      <c r="KMX68" s="132"/>
      <c r="KMY68" s="132"/>
      <c r="KMZ68" s="132"/>
      <c r="KNA68" s="132"/>
      <c r="KNB68" s="132"/>
      <c r="KNC68" s="132"/>
      <c r="KND68" s="132"/>
      <c r="KNE68" s="132"/>
      <c r="KNF68" s="132"/>
      <c r="KNG68" s="132"/>
      <c r="KNH68" s="132"/>
      <c r="KNI68" s="132"/>
      <c r="KNJ68" s="132"/>
      <c r="KNK68" s="132"/>
      <c r="KNL68" s="132"/>
      <c r="KNM68" s="132"/>
      <c r="KNN68" s="132"/>
      <c r="KNO68" s="132"/>
      <c r="KNP68" s="132"/>
      <c r="KNQ68" s="132"/>
      <c r="KNR68" s="132"/>
      <c r="KNS68" s="132"/>
      <c r="KNT68" s="132"/>
      <c r="KNU68" s="132"/>
      <c r="KNV68" s="132"/>
      <c r="KNW68" s="132"/>
      <c r="KNX68" s="132"/>
      <c r="KNY68" s="132"/>
      <c r="KNZ68" s="132"/>
      <c r="KOA68" s="132"/>
      <c r="KOB68" s="132"/>
      <c r="KOC68" s="132"/>
      <c r="KOD68" s="132"/>
      <c r="KOE68" s="132"/>
      <c r="KOF68" s="132"/>
      <c r="KOG68" s="132"/>
      <c r="KOH68" s="132"/>
      <c r="KOI68" s="132"/>
      <c r="KOJ68" s="132"/>
      <c r="KOK68" s="132"/>
      <c r="KOL68" s="132"/>
      <c r="KOM68" s="132"/>
      <c r="KON68" s="132"/>
      <c r="KOO68" s="132"/>
      <c r="KOP68" s="132"/>
      <c r="KOQ68" s="132"/>
      <c r="KOR68" s="132"/>
      <c r="KOS68" s="132"/>
      <c r="KOT68" s="132"/>
      <c r="KOU68" s="132"/>
      <c r="KOV68" s="132"/>
      <c r="KOW68" s="132"/>
      <c r="KOX68" s="132"/>
      <c r="KOY68" s="132"/>
      <c r="KOZ68" s="132"/>
      <c r="KPA68" s="132"/>
      <c r="KPB68" s="132"/>
      <c r="KPC68" s="132"/>
      <c r="KPD68" s="132"/>
      <c r="KPE68" s="132"/>
      <c r="KPF68" s="132"/>
      <c r="KPG68" s="132"/>
      <c r="KPH68" s="132"/>
      <c r="KPI68" s="132"/>
      <c r="KPJ68" s="132"/>
      <c r="KPK68" s="132"/>
      <c r="KPL68" s="132"/>
      <c r="KPM68" s="132"/>
      <c r="KPN68" s="132"/>
      <c r="KPO68" s="132"/>
      <c r="KPP68" s="132"/>
      <c r="KPQ68" s="132"/>
      <c r="KPR68" s="132"/>
      <c r="KPS68" s="132"/>
      <c r="KPT68" s="132"/>
      <c r="KPU68" s="132"/>
      <c r="KPV68" s="132"/>
      <c r="KPW68" s="132"/>
      <c r="KPX68" s="132"/>
      <c r="KPY68" s="132"/>
      <c r="KPZ68" s="132"/>
      <c r="KQA68" s="132"/>
      <c r="KQB68" s="132"/>
      <c r="KQC68" s="132"/>
      <c r="KQD68" s="132"/>
      <c r="KQE68" s="132"/>
      <c r="KQF68" s="132"/>
      <c r="KQG68" s="132"/>
      <c r="KQH68" s="132"/>
      <c r="KQI68" s="132"/>
      <c r="KQJ68" s="132"/>
      <c r="KQK68" s="132"/>
      <c r="KQL68" s="132"/>
      <c r="KQM68" s="132"/>
      <c r="KQN68" s="132"/>
      <c r="KQO68" s="132"/>
      <c r="KQP68" s="132"/>
      <c r="KQQ68" s="132"/>
      <c r="KQR68" s="132"/>
      <c r="KQS68" s="132"/>
      <c r="KQT68" s="132"/>
      <c r="KQU68" s="132"/>
      <c r="KQV68" s="132"/>
      <c r="KQW68" s="132"/>
      <c r="KQX68" s="132"/>
      <c r="KQY68" s="132"/>
      <c r="KQZ68" s="132"/>
      <c r="KRA68" s="132"/>
      <c r="KRB68" s="132"/>
      <c r="KRC68" s="132"/>
      <c r="KRD68" s="132"/>
      <c r="KRE68" s="132"/>
      <c r="KRF68" s="132"/>
      <c r="KRG68" s="132"/>
      <c r="KRH68" s="132"/>
      <c r="KRI68" s="132"/>
      <c r="KRJ68" s="132"/>
      <c r="KRK68" s="132"/>
      <c r="KRL68" s="132"/>
      <c r="KRM68" s="132"/>
      <c r="KRN68" s="132"/>
      <c r="KRO68" s="132"/>
      <c r="KRP68" s="132"/>
      <c r="KRQ68" s="132"/>
      <c r="KRR68" s="132"/>
      <c r="KRS68" s="132"/>
      <c r="KRT68" s="132"/>
      <c r="KRU68" s="132"/>
      <c r="KRV68" s="132"/>
      <c r="KRW68" s="132"/>
      <c r="KRX68" s="132"/>
      <c r="KRY68" s="132"/>
      <c r="KRZ68" s="132"/>
      <c r="KSA68" s="132"/>
      <c r="KSB68" s="132"/>
      <c r="KSC68" s="132"/>
      <c r="KSD68" s="132"/>
      <c r="KSE68" s="132"/>
      <c r="KSF68" s="132"/>
      <c r="KSG68" s="132"/>
      <c r="KSH68" s="132"/>
      <c r="KSI68" s="132"/>
      <c r="KSJ68" s="132"/>
      <c r="KSK68" s="132"/>
      <c r="KSL68" s="132"/>
      <c r="KSM68" s="132"/>
      <c r="KSN68" s="132"/>
      <c r="KSO68" s="132"/>
      <c r="KSP68" s="132"/>
      <c r="KSQ68" s="132"/>
      <c r="KSR68" s="132"/>
      <c r="KSS68" s="132"/>
      <c r="KST68" s="132"/>
      <c r="KSU68" s="132"/>
      <c r="KSV68" s="132"/>
      <c r="KSW68" s="132"/>
      <c r="KSX68" s="132"/>
      <c r="KSY68" s="132"/>
      <c r="KSZ68" s="132"/>
      <c r="KTA68" s="132"/>
      <c r="KTB68" s="132"/>
      <c r="KTC68" s="132"/>
      <c r="KTD68" s="132"/>
      <c r="KTE68" s="132"/>
      <c r="KTF68" s="132"/>
      <c r="KTG68" s="132"/>
      <c r="KTH68" s="132"/>
      <c r="KTI68" s="132"/>
      <c r="KTJ68" s="132"/>
      <c r="KTK68" s="132"/>
      <c r="KTL68" s="132"/>
      <c r="KTM68" s="132"/>
      <c r="KTN68" s="132"/>
      <c r="KTO68" s="132"/>
      <c r="KTP68" s="132"/>
      <c r="KTQ68" s="132"/>
      <c r="KTR68" s="132"/>
      <c r="KTS68" s="132"/>
      <c r="KTT68" s="132"/>
      <c r="KTU68" s="132"/>
      <c r="KTV68" s="132"/>
      <c r="KTW68" s="132"/>
      <c r="KTX68" s="132"/>
      <c r="KTY68" s="132"/>
      <c r="KTZ68" s="132"/>
      <c r="KUA68" s="132"/>
      <c r="KUB68" s="132"/>
      <c r="KUC68" s="132"/>
      <c r="KUD68" s="132"/>
      <c r="KUE68" s="132"/>
      <c r="KUF68" s="132"/>
      <c r="KUG68" s="132"/>
      <c r="KUH68" s="132"/>
      <c r="KUI68" s="132"/>
      <c r="KUJ68" s="132"/>
      <c r="KUK68" s="132"/>
      <c r="KUL68" s="132"/>
      <c r="KUM68" s="132"/>
      <c r="KUN68" s="132"/>
      <c r="KUO68" s="132"/>
      <c r="KUP68" s="132"/>
      <c r="KUQ68" s="132"/>
      <c r="KUR68" s="132"/>
      <c r="KUS68" s="132"/>
      <c r="KUT68" s="132"/>
      <c r="KUU68" s="132"/>
      <c r="KUV68" s="132"/>
      <c r="KUW68" s="132"/>
      <c r="KUX68" s="132"/>
      <c r="KUY68" s="132"/>
      <c r="KUZ68" s="132"/>
      <c r="KVA68" s="132"/>
      <c r="KVB68" s="132"/>
      <c r="KVC68" s="132"/>
      <c r="KVD68" s="132"/>
      <c r="KVE68" s="132"/>
      <c r="KVF68" s="132"/>
      <c r="KVG68" s="132"/>
      <c r="KVH68" s="132"/>
      <c r="KVI68" s="132"/>
      <c r="KVJ68" s="132"/>
      <c r="KVK68" s="132"/>
      <c r="KVL68" s="132"/>
      <c r="KVM68" s="132"/>
      <c r="KVN68" s="132"/>
      <c r="KVO68" s="132"/>
      <c r="KVP68" s="132"/>
      <c r="KVQ68" s="132"/>
      <c r="KVR68" s="132"/>
      <c r="KVS68" s="132"/>
      <c r="KVT68" s="132"/>
      <c r="KVU68" s="132"/>
      <c r="KVV68" s="132"/>
      <c r="KVW68" s="132"/>
      <c r="KVX68" s="132"/>
      <c r="KVY68" s="132"/>
      <c r="KVZ68" s="132"/>
      <c r="KWA68" s="132"/>
      <c r="KWB68" s="132"/>
      <c r="KWC68" s="132"/>
      <c r="KWD68" s="132"/>
      <c r="KWE68" s="132"/>
      <c r="KWF68" s="132"/>
      <c r="KWG68" s="132"/>
      <c r="KWH68" s="132"/>
      <c r="KWI68" s="132"/>
      <c r="KWJ68" s="132"/>
      <c r="KWK68" s="132"/>
      <c r="KWL68" s="132"/>
      <c r="KWM68" s="132"/>
      <c r="KWN68" s="132"/>
      <c r="KWO68" s="132"/>
      <c r="KWP68" s="132"/>
      <c r="KWQ68" s="132"/>
      <c r="KWR68" s="132"/>
      <c r="KWS68" s="132"/>
      <c r="KWT68" s="132"/>
      <c r="KWU68" s="132"/>
      <c r="KWV68" s="132"/>
      <c r="KWW68" s="132"/>
      <c r="KWX68" s="132"/>
      <c r="KWY68" s="132"/>
      <c r="KWZ68" s="132"/>
      <c r="KXA68" s="132"/>
      <c r="KXB68" s="132"/>
      <c r="KXC68" s="132"/>
      <c r="KXD68" s="132"/>
      <c r="KXE68" s="132"/>
      <c r="KXF68" s="132"/>
      <c r="KXG68" s="132"/>
      <c r="KXH68" s="132"/>
      <c r="KXI68" s="132"/>
      <c r="KXJ68" s="132"/>
      <c r="KXK68" s="132"/>
      <c r="KXL68" s="132"/>
      <c r="KXM68" s="132"/>
      <c r="KXN68" s="132"/>
      <c r="KXO68" s="132"/>
      <c r="KXP68" s="132"/>
      <c r="KXQ68" s="132"/>
      <c r="KXR68" s="132"/>
      <c r="KXS68" s="132"/>
      <c r="KXT68" s="132"/>
      <c r="KXU68" s="132"/>
      <c r="KXV68" s="132"/>
      <c r="KXW68" s="132"/>
      <c r="KXX68" s="132"/>
      <c r="KXY68" s="132"/>
      <c r="KXZ68" s="132"/>
      <c r="KYA68" s="132"/>
      <c r="KYB68" s="132"/>
      <c r="KYC68" s="132"/>
      <c r="KYD68" s="132"/>
      <c r="KYE68" s="132"/>
      <c r="KYF68" s="132"/>
      <c r="KYG68" s="132"/>
      <c r="KYH68" s="132"/>
      <c r="KYI68" s="132"/>
      <c r="KYJ68" s="132"/>
      <c r="KYK68" s="132"/>
      <c r="KYL68" s="132"/>
      <c r="KYM68" s="132"/>
      <c r="KYN68" s="132"/>
      <c r="KYO68" s="132"/>
      <c r="KYP68" s="132"/>
      <c r="KYQ68" s="132"/>
      <c r="KYR68" s="132"/>
      <c r="KYS68" s="132"/>
      <c r="KYT68" s="132"/>
      <c r="KYU68" s="132"/>
      <c r="KYV68" s="132"/>
      <c r="KYW68" s="132"/>
      <c r="KYX68" s="132"/>
      <c r="KYY68" s="132"/>
      <c r="KYZ68" s="132"/>
      <c r="KZA68" s="132"/>
      <c r="KZB68" s="132"/>
      <c r="KZC68" s="132"/>
      <c r="KZD68" s="132"/>
      <c r="KZE68" s="132"/>
      <c r="KZF68" s="132"/>
      <c r="KZG68" s="132"/>
      <c r="KZH68" s="132"/>
      <c r="KZI68" s="132"/>
      <c r="KZJ68" s="132"/>
      <c r="KZK68" s="132"/>
      <c r="KZL68" s="132"/>
      <c r="KZM68" s="132"/>
      <c r="KZN68" s="132"/>
      <c r="KZO68" s="132"/>
      <c r="KZP68" s="132"/>
      <c r="KZQ68" s="132"/>
      <c r="KZR68" s="132"/>
      <c r="KZS68" s="132"/>
      <c r="KZT68" s="132"/>
      <c r="KZU68" s="132"/>
      <c r="KZV68" s="132"/>
      <c r="KZW68" s="132"/>
      <c r="KZX68" s="132"/>
      <c r="KZY68" s="132"/>
      <c r="KZZ68" s="132"/>
      <c r="LAA68" s="132"/>
      <c r="LAB68" s="132"/>
      <c r="LAC68" s="132"/>
      <c r="LAD68" s="132"/>
      <c r="LAE68" s="132"/>
      <c r="LAF68" s="132"/>
      <c r="LAG68" s="132"/>
      <c r="LAH68" s="132"/>
      <c r="LAI68" s="132"/>
      <c r="LAJ68" s="132"/>
      <c r="LAK68" s="132"/>
      <c r="LAL68" s="132"/>
      <c r="LAM68" s="132"/>
      <c r="LAN68" s="132"/>
      <c r="LAO68" s="132"/>
      <c r="LAP68" s="132"/>
      <c r="LAQ68" s="132"/>
      <c r="LAR68" s="132"/>
      <c r="LAS68" s="132"/>
      <c r="LAT68" s="132"/>
      <c r="LAU68" s="132"/>
      <c r="LAV68" s="132"/>
      <c r="LAW68" s="132"/>
      <c r="LAX68" s="132"/>
      <c r="LAY68" s="132"/>
      <c r="LAZ68" s="132"/>
      <c r="LBA68" s="132"/>
      <c r="LBB68" s="132"/>
      <c r="LBC68" s="132"/>
      <c r="LBD68" s="132"/>
      <c r="LBE68" s="132"/>
      <c r="LBF68" s="132"/>
      <c r="LBG68" s="132"/>
      <c r="LBH68" s="132"/>
      <c r="LBI68" s="132"/>
      <c r="LBJ68" s="132"/>
      <c r="LBK68" s="132"/>
      <c r="LBL68" s="132"/>
      <c r="LBM68" s="132"/>
      <c r="LBN68" s="132"/>
      <c r="LBO68" s="132"/>
      <c r="LBP68" s="132"/>
      <c r="LBQ68" s="132"/>
      <c r="LBR68" s="132"/>
      <c r="LBS68" s="132"/>
      <c r="LBT68" s="132"/>
      <c r="LBU68" s="132"/>
      <c r="LBV68" s="132"/>
      <c r="LBW68" s="132"/>
      <c r="LBX68" s="132"/>
      <c r="LBY68" s="132"/>
      <c r="LBZ68" s="132"/>
      <c r="LCA68" s="132"/>
      <c r="LCB68" s="132"/>
      <c r="LCC68" s="132"/>
      <c r="LCD68" s="132"/>
      <c r="LCE68" s="132"/>
      <c r="LCF68" s="132"/>
      <c r="LCG68" s="132"/>
      <c r="LCH68" s="132"/>
      <c r="LCI68" s="132"/>
      <c r="LCJ68" s="132"/>
      <c r="LCK68" s="132"/>
      <c r="LCL68" s="132"/>
      <c r="LCM68" s="132"/>
      <c r="LCN68" s="132"/>
      <c r="LCO68" s="132"/>
      <c r="LCP68" s="132"/>
      <c r="LCQ68" s="132"/>
      <c r="LCR68" s="132"/>
      <c r="LCS68" s="132"/>
      <c r="LCT68" s="132"/>
      <c r="LCU68" s="132"/>
      <c r="LCV68" s="132"/>
      <c r="LCW68" s="132"/>
      <c r="LCX68" s="132"/>
      <c r="LCY68" s="132"/>
      <c r="LCZ68" s="132"/>
      <c r="LDA68" s="132"/>
      <c r="LDB68" s="132"/>
      <c r="LDC68" s="132"/>
      <c r="LDD68" s="132"/>
      <c r="LDE68" s="132"/>
      <c r="LDF68" s="132"/>
      <c r="LDG68" s="132"/>
      <c r="LDH68" s="132"/>
      <c r="LDI68" s="132"/>
      <c r="LDJ68" s="132"/>
      <c r="LDK68" s="132"/>
      <c r="LDL68" s="132"/>
      <c r="LDM68" s="132"/>
      <c r="LDN68" s="132"/>
      <c r="LDO68" s="132"/>
      <c r="LDP68" s="132"/>
      <c r="LDQ68" s="132"/>
      <c r="LDR68" s="132"/>
      <c r="LDS68" s="132"/>
      <c r="LDT68" s="132"/>
      <c r="LDU68" s="132"/>
      <c r="LDV68" s="132"/>
      <c r="LDW68" s="132"/>
      <c r="LDX68" s="132"/>
      <c r="LDY68" s="132"/>
      <c r="LDZ68" s="132"/>
      <c r="LEA68" s="132"/>
      <c r="LEB68" s="132"/>
      <c r="LEC68" s="132"/>
      <c r="LED68" s="132"/>
      <c r="LEE68" s="132"/>
      <c r="LEF68" s="132"/>
      <c r="LEG68" s="132"/>
      <c r="LEH68" s="132"/>
      <c r="LEI68" s="132"/>
      <c r="LEJ68" s="132"/>
      <c r="LEK68" s="132"/>
      <c r="LEL68" s="132"/>
      <c r="LEM68" s="132"/>
      <c r="LEN68" s="132"/>
      <c r="LEO68" s="132"/>
      <c r="LEP68" s="132"/>
      <c r="LEQ68" s="132"/>
      <c r="LER68" s="132"/>
      <c r="LES68" s="132"/>
      <c r="LET68" s="132"/>
      <c r="LEU68" s="132"/>
      <c r="LEV68" s="132"/>
      <c r="LEW68" s="132"/>
      <c r="LEX68" s="132"/>
      <c r="LEY68" s="132"/>
      <c r="LEZ68" s="132"/>
      <c r="LFA68" s="132"/>
      <c r="LFB68" s="132"/>
      <c r="LFC68" s="132"/>
      <c r="LFD68" s="132"/>
      <c r="LFE68" s="132"/>
      <c r="LFF68" s="132"/>
      <c r="LFG68" s="132"/>
      <c r="LFH68" s="132"/>
      <c r="LFI68" s="132"/>
      <c r="LFJ68" s="132"/>
      <c r="LFK68" s="132"/>
      <c r="LFL68" s="132"/>
      <c r="LFM68" s="132"/>
      <c r="LFN68" s="132"/>
      <c r="LFO68" s="132"/>
      <c r="LFP68" s="132"/>
      <c r="LFQ68" s="132"/>
      <c r="LFR68" s="132"/>
      <c r="LFS68" s="132"/>
      <c r="LFT68" s="132"/>
      <c r="LFU68" s="132"/>
      <c r="LFV68" s="132"/>
      <c r="LFW68" s="132"/>
      <c r="LFX68" s="132"/>
      <c r="LFY68" s="132"/>
      <c r="LFZ68" s="132"/>
      <c r="LGA68" s="132"/>
      <c r="LGB68" s="132"/>
      <c r="LGC68" s="132"/>
      <c r="LGD68" s="132"/>
      <c r="LGE68" s="132"/>
      <c r="LGF68" s="132"/>
      <c r="LGG68" s="132"/>
      <c r="LGH68" s="132"/>
      <c r="LGI68" s="132"/>
      <c r="LGJ68" s="132"/>
      <c r="LGK68" s="132"/>
      <c r="LGL68" s="132"/>
      <c r="LGM68" s="132"/>
      <c r="LGN68" s="132"/>
      <c r="LGO68" s="132"/>
      <c r="LGP68" s="132"/>
      <c r="LGQ68" s="132"/>
      <c r="LGR68" s="132"/>
      <c r="LGS68" s="132"/>
      <c r="LGT68" s="132"/>
      <c r="LGU68" s="132"/>
      <c r="LGV68" s="132"/>
      <c r="LGW68" s="132"/>
      <c r="LGX68" s="132"/>
      <c r="LGY68" s="132"/>
      <c r="LGZ68" s="132"/>
      <c r="LHA68" s="132"/>
      <c r="LHB68" s="132"/>
      <c r="LHC68" s="132"/>
      <c r="LHD68" s="132"/>
      <c r="LHE68" s="132"/>
      <c r="LHF68" s="132"/>
      <c r="LHG68" s="132"/>
      <c r="LHH68" s="132"/>
      <c r="LHI68" s="132"/>
      <c r="LHJ68" s="132"/>
      <c r="LHK68" s="132"/>
      <c r="LHL68" s="132"/>
      <c r="LHM68" s="132"/>
      <c r="LHN68" s="132"/>
      <c r="LHO68" s="132"/>
      <c r="LHP68" s="132"/>
      <c r="LHQ68" s="132"/>
      <c r="LHR68" s="132"/>
      <c r="LHS68" s="132"/>
      <c r="LHT68" s="132"/>
      <c r="LHU68" s="132"/>
      <c r="LHV68" s="132"/>
      <c r="LHW68" s="132"/>
      <c r="LHX68" s="132"/>
      <c r="LHY68" s="132"/>
      <c r="LHZ68" s="132"/>
      <c r="LIA68" s="132"/>
      <c r="LIB68" s="132"/>
      <c r="LIC68" s="132"/>
      <c r="LID68" s="132"/>
      <c r="LIE68" s="132"/>
      <c r="LIF68" s="132"/>
      <c r="LIG68" s="132"/>
      <c r="LIH68" s="132"/>
      <c r="LII68" s="132"/>
      <c r="LIJ68" s="132"/>
      <c r="LIK68" s="132"/>
      <c r="LIL68" s="132"/>
      <c r="LIM68" s="132"/>
      <c r="LIN68" s="132"/>
      <c r="LIO68" s="132"/>
      <c r="LIP68" s="132"/>
      <c r="LIQ68" s="132"/>
      <c r="LIR68" s="132"/>
      <c r="LIS68" s="132"/>
      <c r="LIT68" s="132"/>
      <c r="LIU68" s="132"/>
      <c r="LIV68" s="132"/>
      <c r="LIW68" s="132"/>
      <c r="LIX68" s="132"/>
      <c r="LIY68" s="132"/>
      <c r="LIZ68" s="132"/>
      <c r="LJA68" s="132"/>
      <c r="LJB68" s="132"/>
      <c r="LJC68" s="132"/>
      <c r="LJD68" s="132"/>
      <c r="LJE68" s="132"/>
      <c r="LJF68" s="132"/>
      <c r="LJG68" s="132"/>
      <c r="LJH68" s="132"/>
      <c r="LJI68" s="132"/>
      <c r="LJJ68" s="132"/>
      <c r="LJK68" s="132"/>
      <c r="LJL68" s="132"/>
      <c r="LJM68" s="132"/>
      <c r="LJN68" s="132"/>
      <c r="LJO68" s="132"/>
      <c r="LJP68" s="132"/>
      <c r="LJQ68" s="132"/>
      <c r="LJR68" s="132"/>
      <c r="LJS68" s="132"/>
      <c r="LJT68" s="132"/>
      <c r="LJU68" s="132"/>
      <c r="LJV68" s="132"/>
      <c r="LJW68" s="132"/>
      <c r="LJX68" s="132"/>
      <c r="LJY68" s="132"/>
      <c r="LJZ68" s="132"/>
      <c r="LKA68" s="132"/>
      <c r="LKB68" s="132"/>
      <c r="LKC68" s="132"/>
      <c r="LKD68" s="132"/>
      <c r="LKE68" s="132"/>
      <c r="LKF68" s="132"/>
      <c r="LKG68" s="132"/>
      <c r="LKH68" s="132"/>
      <c r="LKI68" s="132"/>
      <c r="LKJ68" s="132"/>
      <c r="LKK68" s="132"/>
      <c r="LKL68" s="132"/>
      <c r="LKM68" s="132"/>
      <c r="LKN68" s="132"/>
      <c r="LKO68" s="132"/>
      <c r="LKP68" s="132"/>
      <c r="LKQ68" s="132"/>
      <c r="LKR68" s="132"/>
      <c r="LKS68" s="132"/>
      <c r="LKT68" s="132"/>
      <c r="LKU68" s="132"/>
      <c r="LKV68" s="132"/>
      <c r="LKW68" s="132"/>
      <c r="LKX68" s="132"/>
      <c r="LKY68" s="132"/>
      <c r="LKZ68" s="132"/>
      <c r="LLA68" s="132"/>
      <c r="LLB68" s="132"/>
      <c r="LLC68" s="132"/>
      <c r="LLD68" s="132"/>
      <c r="LLE68" s="132"/>
      <c r="LLF68" s="132"/>
      <c r="LLG68" s="132"/>
      <c r="LLH68" s="132"/>
      <c r="LLI68" s="132"/>
      <c r="LLJ68" s="132"/>
      <c r="LLK68" s="132"/>
      <c r="LLL68" s="132"/>
      <c r="LLM68" s="132"/>
      <c r="LLN68" s="132"/>
      <c r="LLO68" s="132"/>
      <c r="LLP68" s="132"/>
      <c r="LLQ68" s="132"/>
      <c r="LLR68" s="132"/>
      <c r="LLS68" s="132"/>
      <c r="LLT68" s="132"/>
      <c r="LLU68" s="132"/>
      <c r="LLV68" s="132"/>
      <c r="LLW68" s="132"/>
      <c r="LLX68" s="132"/>
      <c r="LLY68" s="132"/>
      <c r="LLZ68" s="132"/>
      <c r="LMA68" s="132"/>
      <c r="LMB68" s="132"/>
      <c r="LMC68" s="132"/>
      <c r="LMD68" s="132"/>
      <c r="LME68" s="132"/>
      <c r="LMF68" s="132"/>
      <c r="LMG68" s="132"/>
      <c r="LMH68" s="132"/>
      <c r="LMI68" s="132"/>
      <c r="LMJ68" s="132"/>
      <c r="LMK68" s="132"/>
      <c r="LML68" s="132"/>
      <c r="LMM68" s="132"/>
      <c r="LMN68" s="132"/>
      <c r="LMO68" s="132"/>
      <c r="LMP68" s="132"/>
      <c r="LMQ68" s="132"/>
      <c r="LMR68" s="132"/>
      <c r="LMS68" s="132"/>
      <c r="LMT68" s="132"/>
      <c r="LMU68" s="132"/>
      <c r="LMV68" s="132"/>
      <c r="LMW68" s="132"/>
      <c r="LMX68" s="132"/>
      <c r="LMY68" s="132"/>
      <c r="LMZ68" s="132"/>
      <c r="LNA68" s="132"/>
      <c r="LNB68" s="132"/>
      <c r="LNC68" s="132"/>
      <c r="LND68" s="132"/>
      <c r="LNE68" s="132"/>
      <c r="LNF68" s="132"/>
      <c r="LNG68" s="132"/>
      <c r="LNH68" s="132"/>
      <c r="LNI68" s="132"/>
      <c r="LNJ68" s="132"/>
      <c r="LNK68" s="132"/>
      <c r="LNL68" s="132"/>
      <c r="LNM68" s="132"/>
      <c r="LNN68" s="132"/>
      <c r="LNO68" s="132"/>
      <c r="LNP68" s="132"/>
      <c r="LNQ68" s="132"/>
      <c r="LNR68" s="132"/>
      <c r="LNS68" s="132"/>
      <c r="LNT68" s="132"/>
      <c r="LNU68" s="132"/>
      <c r="LNV68" s="132"/>
      <c r="LNW68" s="132"/>
      <c r="LNX68" s="132"/>
      <c r="LNY68" s="132"/>
      <c r="LNZ68" s="132"/>
      <c r="LOA68" s="132"/>
      <c r="LOB68" s="132"/>
      <c r="LOC68" s="132"/>
      <c r="LOD68" s="132"/>
      <c r="LOE68" s="132"/>
      <c r="LOF68" s="132"/>
      <c r="LOG68" s="132"/>
      <c r="LOH68" s="132"/>
      <c r="LOI68" s="132"/>
      <c r="LOJ68" s="132"/>
      <c r="LOK68" s="132"/>
      <c r="LOL68" s="132"/>
      <c r="LOM68" s="132"/>
      <c r="LON68" s="132"/>
      <c r="LOO68" s="132"/>
      <c r="LOP68" s="132"/>
      <c r="LOQ68" s="132"/>
      <c r="LOR68" s="132"/>
      <c r="LOS68" s="132"/>
      <c r="LOT68" s="132"/>
      <c r="LOU68" s="132"/>
      <c r="LOV68" s="132"/>
      <c r="LOW68" s="132"/>
      <c r="LOX68" s="132"/>
      <c r="LOY68" s="132"/>
      <c r="LOZ68" s="132"/>
      <c r="LPA68" s="132"/>
      <c r="LPB68" s="132"/>
      <c r="LPC68" s="132"/>
      <c r="LPD68" s="132"/>
      <c r="LPE68" s="132"/>
      <c r="LPF68" s="132"/>
      <c r="LPG68" s="132"/>
      <c r="LPH68" s="132"/>
      <c r="LPI68" s="132"/>
      <c r="LPJ68" s="132"/>
      <c r="LPK68" s="132"/>
      <c r="LPL68" s="132"/>
      <c r="LPM68" s="132"/>
      <c r="LPN68" s="132"/>
      <c r="LPO68" s="132"/>
      <c r="LPP68" s="132"/>
      <c r="LPQ68" s="132"/>
      <c r="LPR68" s="132"/>
      <c r="LPS68" s="132"/>
      <c r="LPT68" s="132"/>
      <c r="LPU68" s="132"/>
      <c r="LPV68" s="132"/>
      <c r="LPW68" s="132"/>
      <c r="LPX68" s="132"/>
      <c r="LPY68" s="132"/>
      <c r="LPZ68" s="132"/>
      <c r="LQA68" s="132"/>
      <c r="LQB68" s="132"/>
      <c r="LQC68" s="132"/>
      <c r="LQD68" s="132"/>
      <c r="LQE68" s="132"/>
      <c r="LQF68" s="132"/>
      <c r="LQG68" s="132"/>
      <c r="LQH68" s="132"/>
      <c r="LQI68" s="132"/>
      <c r="LQJ68" s="132"/>
      <c r="LQK68" s="132"/>
      <c r="LQL68" s="132"/>
      <c r="LQM68" s="132"/>
      <c r="LQN68" s="132"/>
      <c r="LQO68" s="132"/>
      <c r="LQP68" s="132"/>
      <c r="LQQ68" s="132"/>
      <c r="LQR68" s="132"/>
      <c r="LQS68" s="132"/>
      <c r="LQT68" s="132"/>
      <c r="LQU68" s="132"/>
      <c r="LQV68" s="132"/>
      <c r="LQW68" s="132"/>
      <c r="LQX68" s="132"/>
      <c r="LQY68" s="132"/>
      <c r="LQZ68" s="132"/>
      <c r="LRA68" s="132"/>
      <c r="LRB68" s="132"/>
      <c r="LRC68" s="132"/>
      <c r="LRD68" s="132"/>
      <c r="LRE68" s="132"/>
      <c r="LRF68" s="132"/>
      <c r="LRG68" s="132"/>
      <c r="LRH68" s="132"/>
      <c r="LRI68" s="132"/>
      <c r="LRJ68" s="132"/>
      <c r="LRK68" s="132"/>
      <c r="LRL68" s="132"/>
      <c r="LRM68" s="132"/>
      <c r="LRN68" s="132"/>
      <c r="LRO68" s="132"/>
      <c r="LRP68" s="132"/>
      <c r="LRQ68" s="132"/>
      <c r="LRR68" s="132"/>
      <c r="LRS68" s="132"/>
      <c r="LRT68" s="132"/>
      <c r="LRU68" s="132"/>
      <c r="LRV68" s="132"/>
      <c r="LRW68" s="132"/>
      <c r="LRX68" s="132"/>
      <c r="LRY68" s="132"/>
      <c r="LRZ68" s="132"/>
      <c r="LSA68" s="132"/>
      <c r="LSB68" s="132"/>
      <c r="LSC68" s="132"/>
      <c r="LSD68" s="132"/>
      <c r="LSE68" s="132"/>
      <c r="LSF68" s="132"/>
      <c r="LSG68" s="132"/>
      <c r="LSH68" s="132"/>
      <c r="LSI68" s="132"/>
      <c r="LSJ68" s="132"/>
      <c r="LSK68" s="132"/>
      <c r="LSL68" s="132"/>
      <c r="LSM68" s="132"/>
      <c r="LSN68" s="132"/>
      <c r="LSO68" s="132"/>
      <c r="LSP68" s="132"/>
      <c r="LSQ68" s="132"/>
      <c r="LSR68" s="132"/>
      <c r="LSS68" s="132"/>
      <c r="LST68" s="132"/>
      <c r="LSU68" s="132"/>
      <c r="LSV68" s="132"/>
      <c r="LSW68" s="132"/>
      <c r="LSX68" s="132"/>
      <c r="LSY68" s="132"/>
      <c r="LSZ68" s="132"/>
      <c r="LTA68" s="132"/>
      <c r="LTB68" s="132"/>
      <c r="LTC68" s="132"/>
      <c r="LTD68" s="132"/>
      <c r="LTE68" s="132"/>
      <c r="LTF68" s="132"/>
      <c r="LTG68" s="132"/>
      <c r="LTH68" s="132"/>
      <c r="LTI68" s="132"/>
      <c r="LTJ68" s="132"/>
      <c r="LTK68" s="132"/>
      <c r="LTL68" s="132"/>
      <c r="LTM68" s="132"/>
      <c r="LTN68" s="132"/>
      <c r="LTO68" s="132"/>
      <c r="LTP68" s="132"/>
      <c r="LTQ68" s="132"/>
      <c r="LTR68" s="132"/>
      <c r="LTS68" s="132"/>
      <c r="LTT68" s="132"/>
      <c r="LTU68" s="132"/>
      <c r="LTV68" s="132"/>
      <c r="LTW68" s="132"/>
      <c r="LTX68" s="132"/>
      <c r="LTY68" s="132"/>
      <c r="LTZ68" s="132"/>
      <c r="LUA68" s="132"/>
      <c r="LUB68" s="132"/>
      <c r="LUC68" s="132"/>
      <c r="LUD68" s="132"/>
      <c r="LUE68" s="132"/>
      <c r="LUF68" s="132"/>
      <c r="LUG68" s="132"/>
      <c r="LUH68" s="132"/>
      <c r="LUI68" s="132"/>
      <c r="LUJ68" s="132"/>
      <c r="LUK68" s="132"/>
      <c r="LUL68" s="132"/>
      <c r="LUM68" s="132"/>
      <c r="LUN68" s="132"/>
      <c r="LUO68" s="132"/>
      <c r="LUP68" s="132"/>
      <c r="LUQ68" s="132"/>
      <c r="LUR68" s="132"/>
      <c r="LUS68" s="132"/>
      <c r="LUT68" s="132"/>
      <c r="LUU68" s="132"/>
      <c r="LUV68" s="132"/>
      <c r="LUW68" s="132"/>
      <c r="LUX68" s="132"/>
      <c r="LUY68" s="132"/>
      <c r="LUZ68" s="132"/>
      <c r="LVA68" s="132"/>
      <c r="LVB68" s="132"/>
      <c r="LVC68" s="132"/>
      <c r="LVD68" s="132"/>
      <c r="LVE68" s="132"/>
      <c r="LVF68" s="132"/>
      <c r="LVG68" s="132"/>
      <c r="LVH68" s="132"/>
      <c r="LVI68" s="132"/>
      <c r="LVJ68" s="132"/>
      <c r="LVK68" s="132"/>
      <c r="LVL68" s="132"/>
      <c r="LVM68" s="132"/>
      <c r="LVN68" s="132"/>
      <c r="LVO68" s="132"/>
      <c r="LVP68" s="132"/>
      <c r="LVQ68" s="132"/>
      <c r="LVR68" s="132"/>
      <c r="LVS68" s="132"/>
      <c r="LVT68" s="132"/>
      <c r="LVU68" s="132"/>
      <c r="LVV68" s="132"/>
      <c r="LVW68" s="132"/>
      <c r="LVX68" s="132"/>
      <c r="LVY68" s="132"/>
      <c r="LVZ68" s="132"/>
      <c r="LWA68" s="132"/>
      <c r="LWB68" s="132"/>
      <c r="LWC68" s="132"/>
      <c r="LWD68" s="132"/>
      <c r="LWE68" s="132"/>
      <c r="LWF68" s="132"/>
      <c r="LWG68" s="132"/>
      <c r="LWH68" s="132"/>
      <c r="LWI68" s="132"/>
      <c r="LWJ68" s="132"/>
      <c r="LWK68" s="132"/>
      <c r="LWL68" s="132"/>
      <c r="LWM68" s="132"/>
      <c r="LWN68" s="132"/>
      <c r="LWO68" s="132"/>
      <c r="LWP68" s="132"/>
      <c r="LWQ68" s="132"/>
      <c r="LWR68" s="132"/>
      <c r="LWS68" s="132"/>
      <c r="LWT68" s="132"/>
      <c r="LWU68" s="132"/>
      <c r="LWV68" s="132"/>
      <c r="LWW68" s="132"/>
      <c r="LWX68" s="132"/>
      <c r="LWY68" s="132"/>
      <c r="LWZ68" s="132"/>
      <c r="LXA68" s="132"/>
      <c r="LXB68" s="132"/>
      <c r="LXC68" s="132"/>
      <c r="LXD68" s="132"/>
      <c r="LXE68" s="132"/>
      <c r="LXF68" s="132"/>
      <c r="LXG68" s="132"/>
      <c r="LXH68" s="132"/>
      <c r="LXI68" s="132"/>
      <c r="LXJ68" s="132"/>
      <c r="LXK68" s="132"/>
      <c r="LXL68" s="132"/>
      <c r="LXM68" s="132"/>
      <c r="LXN68" s="132"/>
      <c r="LXO68" s="132"/>
      <c r="LXP68" s="132"/>
      <c r="LXQ68" s="132"/>
      <c r="LXR68" s="132"/>
      <c r="LXS68" s="132"/>
      <c r="LXT68" s="132"/>
      <c r="LXU68" s="132"/>
      <c r="LXV68" s="132"/>
      <c r="LXW68" s="132"/>
      <c r="LXX68" s="132"/>
      <c r="LXY68" s="132"/>
      <c r="LXZ68" s="132"/>
      <c r="LYA68" s="132"/>
      <c r="LYB68" s="132"/>
      <c r="LYC68" s="132"/>
      <c r="LYD68" s="132"/>
      <c r="LYE68" s="132"/>
      <c r="LYF68" s="132"/>
      <c r="LYG68" s="132"/>
      <c r="LYH68" s="132"/>
      <c r="LYI68" s="132"/>
      <c r="LYJ68" s="132"/>
      <c r="LYK68" s="132"/>
      <c r="LYL68" s="132"/>
      <c r="LYM68" s="132"/>
      <c r="LYN68" s="132"/>
      <c r="LYO68" s="132"/>
      <c r="LYP68" s="132"/>
      <c r="LYQ68" s="132"/>
      <c r="LYR68" s="132"/>
      <c r="LYS68" s="132"/>
      <c r="LYT68" s="132"/>
      <c r="LYU68" s="132"/>
      <c r="LYV68" s="132"/>
      <c r="LYW68" s="132"/>
      <c r="LYX68" s="132"/>
      <c r="LYY68" s="132"/>
      <c r="LYZ68" s="132"/>
      <c r="LZA68" s="132"/>
      <c r="LZB68" s="132"/>
      <c r="LZC68" s="132"/>
      <c r="LZD68" s="132"/>
      <c r="LZE68" s="132"/>
      <c r="LZF68" s="132"/>
      <c r="LZG68" s="132"/>
      <c r="LZH68" s="132"/>
      <c r="LZI68" s="132"/>
      <c r="LZJ68" s="132"/>
      <c r="LZK68" s="132"/>
      <c r="LZL68" s="132"/>
      <c r="LZM68" s="132"/>
      <c r="LZN68" s="132"/>
      <c r="LZO68" s="132"/>
      <c r="LZP68" s="132"/>
      <c r="LZQ68" s="132"/>
      <c r="LZR68" s="132"/>
      <c r="LZS68" s="132"/>
      <c r="LZT68" s="132"/>
      <c r="LZU68" s="132"/>
      <c r="LZV68" s="132"/>
      <c r="LZW68" s="132"/>
      <c r="LZX68" s="132"/>
      <c r="LZY68" s="132"/>
      <c r="LZZ68" s="132"/>
      <c r="MAA68" s="132"/>
      <c r="MAB68" s="132"/>
      <c r="MAC68" s="132"/>
      <c r="MAD68" s="132"/>
      <c r="MAE68" s="132"/>
      <c r="MAF68" s="132"/>
      <c r="MAG68" s="132"/>
      <c r="MAH68" s="132"/>
      <c r="MAI68" s="132"/>
      <c r="MAJ68" s="132"/>
      <c r="MAK68" s="132"/>
      <c r="MAL68" s="132"/>
      <c r="MAM68" s="132"/>
      <c r="MAN68" s="132"/>
      <c r="MAO68" s="132"/>
      <c r="MAP68" s="132"/>
      <c r="MAQ68" s="132"/>
      <c r="MAR68" s="132"/>
      <c r="MAS68" s="132"/>
      <c r="MAT68" s="132"/>
      <c r="MAU68" s="132"/>
      <c r="MAV68" s="132"/>
      <c r="MAW68" s="132"/>
      <c r="MAX68" s="132"/>
      <c r="MAY68" s="132"/>
      <c r="MAZ68" s="132"/>
      <c r="MBA68" s="132"/>
      <c r="MBB68" s="132"/>
      <c r="MBC68" s="132"/>
      <c r="MBD68" s="132"/>
      <c r="MBE68" s="132"/>
      <c r="MBF68" s="132"/>
      <c r="MBG68" s="132"/>
      <c r="MBH68" s="132"/>
      <c r="MBI68" s="132"/>
      <c r="MBJ68" s="132"/>
      <c r="MBK68" s="132"/>
      <c r="MBL68" s="132"/>
      <c r="MBM68" s="132"/>
      <c r="MBN68" s="132"/>
      <c r="MBO68" s="132"/>
      <c r="MBP68" s="132"/>
      <c r="MBQ68" s="132"/>
      <c r="MBR68" s="132"/>
      <c r="MBS68" s="132"/>
      <c r="MBT68" s="132"/>
      <c r="MBU68" s="132"/>
      <c r="MBV68" s="132"/>
      <c r="MBW68" s="132"/>
      <c r="MBX68" s="132"/>
      <c r="MBY68" s="132"/>
      <c r="MBZ68" s="132"/>
      <c r="MCA68" s="132"/>
      <c r="MCB68" s="132"/>
      <c r="MCC68" s="132"/>
      <c r="MCD68" s="132"/>
      <c r="MCE68" s="132"/>
      <c r="MCF68" s="132"/>
      <c r="MCG68" s="132"/>
      <c r="MCH68" s="132"/>
      <c r="MCI68" s="132"/>
      <c r="MCJ68" s="132"/>
      <c r="MCK68" s="132"/>
      <c r="MCL68" s="132"/>
      <c r="MCM68" s="132"/>
      <c r="MCN68" s="132"/>
      <c r="MCO68" s="132"/>
      <c r="MCP68" s="132"/>
      <c r="MCQ68" s="132"/>
      <c r="MCR68" s="132"/>
      <c r="MCS68" s="132"/>
      <c r="MCT68" s="132"/>
      <c r="MCU68" s="132"/>
      <c r="MCV68" s="132"/>
      <c r="MCW68" s="132"/>
      <c r="MCX68" s="132"/>
      <c r="MCY68" s="132"/>
      <c r="MCZ68" s="132"/>
      <c r="MDA68" s="132"/>
      <c r="MDB68" s="132"/>
      <c r="MDC68" s="132"/>
      <c r="MDD68" s="132"/>
      <c r="MDE68" s="132"/>
      <c r="MDF68" s="132"/>
      <c r="MDG68" s="132"/>
      <c r="MDH68" s="132"/>
      <c r="MDI68" s="132"/>
      <c r="MDJ68" s="132"/>
      <c r="MDK68" s="132"/>
      <c r="MDL68" s="132"/>
      <c r="MDM68" s="132"/>
      <c r="MDN68" s="132"/>
      <c r="MDO68" s="132"/>
      <c r="MDP68" s="132"/>
      <c r="MDQ68" s="132"/>
      <c r="MDR68" s="132"/>
      <c r="MDS68" s="132"/>
      <c r="MDT68" s="132"/>
      <c r="MDU68" s="132"/>
      <c r="MDV68" s="132"/>
      <c r="MDW68" s="132"/>
      <c r="MDX68" s="132"/>
      <c r="MDY68" s="132"/>
      <c r="MDZ68" s="132"/>
      <c r="MEA68" s="132"/>
      <c r="MEB68" s="132"/>
      <c r="MEC68" s="132"/>
      <c r="MED68" s="132"/>
      <c r="MEE68" s="132"/>
      <c r="MEF68" s="132"/>
      <c r="MEG68" s="132"/>
      <c r="MEH68" s="132"/>
      <c r="MEI68" s="132"/>
      <c r="MEJ68" s="132"/>
      <c r="MEK68" s="132"/>
      <c r="MEL68" s="132"/>
      <c r="MEM68" s="132"/>
      <c r="MEN68" s="132"/>
      <c r="MEO68" s="132"/>
      <c r="MEP68" s="132"/>
      <c r="MEQ68" s="132"/>
      <c r="MER68" s="132"/>
      <c r="MES68" s="132"/>
      <c r="MET68" s="132"/>
      <c r="MEU68" s="132"/>
      <c r="MEV68" s="132"/>
      <c r="MEW68" s="132"/>
      <c r="MEX68" s="132"/>
      <c r="MEY68" s="132"/>
      <c r="MEZ68" s="132"/>
      <c r="MFA68" s="132"/>
      <c r="MFB68" s="132"/>
      <c r="MFC68" s="132"/>
      <c r="MFD68" s="132"/>
      <c r="MFE68" s="132"/>
      <c r="MFF68" s="132"/>
      <c r="MFG68" s="132"/>
      <c r="MFH68" s="132"/>
      <c r="MFI68" s="132"/>
      <c r="MFJ68" s="132"/>
      <c r="MFK68" s="132"/>
      <c r="MFL68" s="132"/>
      <c r="MFM68" s="132"/>
      <c r="MFN68" s="132"/>
      <c r="MFO68" s="132"/>
      <c r="MFP68" s="132"/>
      <c r="MFQ68" s="132"/>
      <c r="MFR68" s="132"/>
      <c r="MFS68" s="132"/>
      <c r="MFT68" s="132"/>
      <c r="MFU68" s="132"/>
      <c r="MFV68" s="132"/>
      <c r="MFW68" s="132"/>
      <c r="MFX68" s="132"/>
      <c r="MFY68" s="132"/>
      <c r="MFZ68" s="132"/>
      <c r="MGA68" s="132"/>
      <c r="MGB68" s="132"/>
      <c r="MGC68" s="132"/>
      <c r="MGD68" s="132"/>
      <c r="MGE68" s="132"/>
      <c r="MGF68" s="132"/>
      <c r="MGG68" s="132"/>
      <c r="MGH68" s="132"/>
      <c r="MGI68" s="132"/>
      <c r="MGJ68" s="132"/>
      <c r="MGK68" s="132"/>
      <c r="MGL68" s="132"/>
      <c r="MGM68" s="132"/>
      <c r="MGN68" s="132"/>
      <c r="MGO68" s="132"/>
      <c r="MGP68" s="132"/>
      <c r="MGQ68" s="132"/>
      <c r="MGR68" s="132"/>
      <c r="MGS68" s="132"/>
      <c r="MGT68" s="132"/>
      <c r="MGU68" s="132"/>
      <c r="MGV68" s="132"/>
      <c r="MGW68" s="132"/>
      <c r="MGX68" s="132"/>
      <c r="MGY68" s="132"/>
      <c r="MGZ68" s="132"/>
      <c r="MHA68" s="132"/>
      <c r="MHB68" s="132"/>
      <c r="MHC68" s="132"/>
      <c r="MHD68" s="132"/>
      <c r="MHE68" s="132"/>
      <c r="MHF68" s="132"/>
      <c r="MHG68" s="132"/>
      <c r="MHH68" s="132"/>
      <c r="MHI68" s="132"/>
      <c r="MHJ68" s="132"/>
      <c r="MHK68" s="132"/>
      <c r="MHL68" s="132"/>
      <c r="MHM68" s="132"/>
      <c r="MHN68" s="132"/>
      <c r="MHO68" s="132"/>
      <c r="MHP68" s="132"/>
      <c r="MHQ68" s="132"/>
      <c r="MHR68" s="132"/>
      <c r="MHS68" s="132"/>
      <c r="MHT68" s="132"/>
      <c r="MHU68" s="132"/>
      <c r="MHV68" s="132"/>
      <c r="MHW68" s="132"/>
      <c r="MHX68" s="132"/>
      <c r="MHY68" s="132"/>
      <c r="MHZ68" s="132"/>
      <c r="MIA68" s="132"/>
      <c r="MIB68" s="132"/>
      <c r="MIC68" s="132"/>
      <c r="MID68" s="132"/>
      <c r="MIE68" s="132"/>
      <c r="MIF68" s="132"/>
      <c r="MIG68" s="132"/>
      <c r="MIH68" s="132"/>
      <c r="MII68" s="132"/>
      <c r="MIJ68" s="132"/>
      <c r="MIK68" s="132"/>
      <c r="MIL68" s="132"/>
      <c r="MIM68" s="132"/>
      <c r="MIN68" s="132"/>
      <c r="MIO68" s="132"/>
      <c r="MIP68" s="132"/>
      <c r="MIQ68" s="132"/>
      <c r="MIR68" s="132"/>
      <c r="MIS68" s="132"/>
      <c r="MIT68" s="132"/>
      <c r="MIU68" s="132"/>
      <c r="MIV68" s="132"/>
      <c r="MIW68" s="132"/>
      <c r="MIX68" s="132"/>
      <c r="MIY68" s="132"/>
      <c r="MIZ68" s="132"/>
      <c r="MJA68" s="132"/>
      <c r="MJB68" s="132"/>
      <c r="MJC68" s="132"/>
      <c r="MJD68" s="132"/>
      <c r="MJE68" s="132"/>
      <c r="MJF68" s="132"/>
      <c r="MJG68" s="132"/>
      <c r="MJH68" s="132"/>
      <c r="MJI68" s="132"/>
      <c r="MJJ68" s="132"/>
      <c r="MJK68" s="132"/>
      <c r="MJL68" s="132"/>
      <c r="MJM68" s="132"/>
      <c r="MJN68" s="132"/>
      <c r="MJO68" s="132"/>
      <c r="MJP68" s="132"/>
      <c r="MJQ68" s="132"/>
      <c r="MJR68" s="132"/>
      <c r="MJS68" s="132"/>
      <c r="MJT68" s="132"/>
      <c r="MJU68" s="132"/>
      <c r="MJV68" s="132"/>
      <c r="MJW68" s="132"/>
      <c r="MJX68" s="132"/>
      <c r="MJY68" s="132"/>
      <c r="MJZ68" s="132"/>
      <c r="MKA68" s="132"/>
      <c r="MKB68" s="132"/>
      <c r="MKC68" s="132"/>
      <c r="MKD68" s="132"/>
      <c r="MKE68" s="132"/>
      <c r="MKF68" s="132"/>
      <c r="MKG68" s="132"/>
      <c r="MKH68" s="132"/>
      <c r="MKI68" s="132"/>
      <c r="MKJ68" s="132"/>
      <c r="MKK68" s="132"/>
      <c r="MKL68" s="132"/>
      <c r="MKM68" s="132"/>
      <c r="MKN68" s="132"/>
      <c r="MKO68" s="132"/>
      <c r="MKP68" s="132"/>
      <c r="MKQ68" s="132"/>
      <c r="MKR68" s="132"/>
      <c r="MKS68" s="132"/>
      <c r="MKT68" s="132"/>
      <c r="MKU68" s="132"/>
      <c r="MKV68" s="132"/>
      <c r="MKW68" s="132"/>
      <c r="MKX68" s="132"/>
      <c r="MKY68" s="132"/>
      <c r="MKZ68" s="132"/>
      <c r="MLA68" s="132"/>
      <c r="MLB68" s="132"/>
      <c r="MLC68" s="132"/>
      <c r="MLD68" s="132"/>
      <c r="MLE68" s="132"/>
      <c r="MLF68" s="132"/>
      <c r="MLG68" s="132"/>
      <c r="MLH68" s="132"/>
      <c r="MLI68" s="132"/>
      <c r="MLJ68" s="132"/>
      <c r="MLK68" s="132"/>
      <c r="MLL68" s="132"/>
      <c r="MLM68" s="132"/>
      <c r="MLN68" s="132"/>
      <c r="MLO68" s="132"/>
      <c r="MLP68" s="132"/>
      <c r="MLQ68" s="132"/>
      <c r="MLR68" s="132"/>
      <c r="MLS68" s="132"/>
      <c r="MLT68" s="132"/>
      <c r="MLU68" s="132"/>
      <c r="MLV68" s="132"/>
      <c r="MLW68" s="132"/>
      <c r="MLX68" s="132"/>
      <c r="MLY68" s="132"/>
      <c r="MLZ68" s="132"/>
      <c r="MMA68" s="132"/>
      <c r="MMB68" s="132"/>
      <c r="MMC68" s="132"/>
      <c r="MMD68" s="132"/>
      <c r="MME68" s="132"/>
      <c r="MMF68" s="132"/>
      <c r="MMG68" s="132"/>
      <c r="MMH68" s="132"/>
      <c r="MMI68" s="132"/>
      <c r="MMJ68" s="132"/>
      <c r="MMK68" s="132"/>
      <c r="MML68" s="132"/>
      <c r="MMM68" s="132"/>
      <c r="MMN68" s="132"/>
      <c r="MMO68" s="132"/>
      <c r="MMP68" s="132"/>
      <c r="MMQ68" s="132"/>
      <c r="MMR68" s="132"/>
      <c r="MMS68" s="132"/>
      <c r="MMT68" s="132"/>
      <c r="MMU68" s="132"/>
      <c r="MMV68" s="132"/>
      <c r="MMW68" s="132"/>
      <c r="MMX68" s="132"/>
      <c r="MMY68" s="132"/>
      <c r="MMZ68" s="132"/>
      <c r="MNA68" s="132"/>
      <c r="MNB68" s="132"/>
      <c r="MNC68" s="132"/>
      <c r="MND68" s="132"/>
      <c r="MNE68" s="132"/>
      <c r="MNF68" s="132"/>
      <c r="MNG68" s="132"/>
      <c r="MNH68" s="132"/>
      <c r="MNI68" s="132"/>
      <c r="MNJ68" s="132"/>
      <c r="MNK68" s="132"/>
      <c r="MNL68" s="132"/>
      <c r="MNM68" s="132"/>
      <c r="MNN68" s="132"/>
      <c r="MNO68" s="132"/>
      <c r="MNP68" s="132"/>
      <c r="MNQ68" s="132"/>
      <c r="MNR68" s="132"/>
      <c r="MNS68" s="132"/>
      <c r="MNT68" s="132"/>
      <c r="MNU68" s="132"/>
      <c r="MNV68" s="132"/>
      <c r="MNW68" s="132"/>
      <c r="MNX68" s="132"/>
      <c r="MNY68" s="132"/>
      <c r="MNZ68" s="132"/>
      <c r="MOA68" s="132"/>
      <c r="MOB68" s="132"/>
      <c r="MOC68" s="132"/>
      <c r="MOD68" s="132"/>
      <c r="MOE68" s="132"/>
      <c r="MOF68" s="132"/>
      <c r="MOG68" s="132"/>
      <c r="MOH68" s="132"/>
      <c r="MOI68" s="132"/>
      <c r="MOJ68" s="132"/>
      <c r="MOK68" s="132"/>
      <c r="MOL68" s="132"/>
      <c r="MOM68" s="132"/>
      <c r="MON68" s="132"/>
      <c r="MOO68" s="132"/>
      <c r="MOP68" s="132"/>
      <c r="MOQ68" s="132"/>
      <c r="MOR68" s="132"/>
      <c r="MOS68" s="132"/>
      <c r="MOT68" s="132"/>
      <c r="MOU68" s="132"/>
      <c r="MOV68" s="132"/>
      <c r="MOW68" s="132"/>
      <c r="MOX68" s="132"/>
      <c r="MOY68" s="132"/>
      <c r="MOZ68" s="132"/>
      <c r="MPA68" s="132"/>
      <c r="MPB68" s="132"/>
      <c r="MPC68" s="132"/>
      <c r="MPD68" s="132"/>
      <c r="MPE68" s="132"/>
      <c r="MPF68" s="132"/>
      <c r="MPG68" s="132"/>
      <c r="MPH68" s="132"/>
      <c r="MPI68" s="132"/>
      <c r="MPJ68" s="132"/>
      <c r="MPK68" s="132"/>
      <c r="MPL68" s="132"/>
      <c r="MPM68" s="132"/>
      <c r="MPN68" s="132"/>
      <c r="MPO68" s="132"/>
      <c r="MPP68" s="132"/>
      <c r="MPQ68" s="132"/>
      <c r="MPR68" s="132"/>
      <c r="MPS68" s="132"/>
      <c r="MPT68" s="132"/>
      <c r="MPU68" s="132"/>
      <c r="MPV68" s="132"/>
      <c r="MPW68" s="132"/>
      <c r="MPX68" s="132"/>
      <c r="MPY68" s="132"/>
      <c r="MPZ68" s="132"/>
      <c r="MQA68" s="132"/>
      <c r="MQB68" s="132"/>
      <c r="MQC68" s="132"/>
      <c r="MQD68" s="132"/>
      <c r="MQE68" s="132"/>
      <c r="MQF68" s="132"/>
      <c r="MQG68" s="132"/>
      <c r="MQH68" s="132"/>
      <c r="MQI68" s="132"/>
      <c r="MQJ68" s="132"/>
      <c r="MQK68" s="132"/>
      <c r="MQL68" s="132"/>
      <c r="MQM68" s="132"/>
      <c r="MQN68" s="132"/>
      <c r="MQO68" s="132"/>
      <c r="MQP68" s="132"/>
      <c r="MQQ68" s="132"/>
      <c r="MQR68" s="132"/>
      <c r="MQS68" s="132"/>
      <c r="MQT68" s="132"/>
      <c r="MQU68" s="132"/>
      <c r="MQV68" s="132"/>
      <c r="MQW68" s="132"/>
      <c r="MQX68" s="132"/>
      <c r="MQY68" s="132"/>
      <c r="MQZ68" s="132"/>
      <c r="MRA68" s="132"/>
      <c r="MRB68" s="132"/>
      <c r="MRC68" s="132"/>
      <c r="MRD68" s="132"/>
      <c r="MRE68" s="132"/>
      <c r="MRF68" s="132"/>
      <c r="MRG68" s="132"/>
      <c r="MRH68" s="132"/>
      <c r="MRI68" s="132"/>
      <c r="MRJ68" s="132"/>
      <c r="MRK68" s="132"/>
      <c r="MRL68" s="132"/>
      <c r="MRM68" s="132"/>
      <c r="MRN68" s="132"/>
      <c r="MRO68" s="132"/>
      <c r="MRP68" s="132"/>
      <c r="MRQ68" s="132"/>
      <c r="MRR68" s="132"/>
      <c r="MRS68" s="132"/>
      <c r="MRT68" s="132"/>
      <c r="MRU68" s="132"/>
      <c r="MRV68" s="132"/>
      <c r="MRW68" s="132"/>
      <c r="MRX68" s="132"/>
      <c r="MRY68" s="132"/>
      <c r="MRZ68" s="132"/>
      <c r="MSA68" s="132"/>
      <c r="MSB68" s="132"/>
      <c r="MSC68" s="132"/>
      <c r="MSD68" s="132"/>
      <c r="MSE68" s="132"/>
      <c r="MSF68" s="132"/>
      <c r="MSG68" s="132"/>
      <c r="MSH68" s="132"/>
      <c r="MSI68" s="132"/>
      <c r="MSJ68" s="132"/>
      <c r="MSK68" s="132"/>
      <c r="MSL68" s="132"/>
      <c r="MSM68" s="132"/>
      <c r="MSN68" s="132"/>
      <c r="MSO68" s="132"/>
      <c r="MSP68" s="132"/>
      <c r="MSQ68" s="132"/>
      <c r="MSR68" s="132"/>
      <c r="MSS68" s="132"/>
      <c r="MST68" s="132"/>
      <c r="MSU68" s="132"/>
      <c r="MSV68" s="132"/>
      <c r="MSW68" s="132"/>
      <c r="MSX68" s="132"/>
      <c r="MSY68" s="132"/>
      <c r="MSZ68" s="132"/>
      <c r="MTA68" s="132"/>
      <c r="MTB68" s="132"/>
      <c r="MTC68" s="132"/>
      <c r="MTD68" s="132"/>
      <c r="MTE68" s="132"/>
      <c r="MTF68" s="132"/>
      <c r="MTG68" s="132"/>
      <c r="MTH68" s="132"/>
      <c r="MTI68" s="132"/>
      <c r="MTJ68" s="132"/>
      <c r="MTK68" s="132"/>
      <c r="MTL68" s="132"/>
      <c r="MTM68" s="132"/>
      <c r="MTN68" s="132"/>
      <c r="MTO68" s="132"/>
      <c r="MTP68" s="132"/>
      <c r="MTQ68" s="132"/>
      <c r="MTR68" s="132"/>
      <c r="MTS68" s="132"/>
      <c r="MTT68" s="132"/>
      <c r="MTU68" s="132"/>
      <c r="MTV68" s="132"/>
      <c r="MTW68" s="132"/>
      <c r="MTX68" s="132"/>
      <c r="MTY68" s="132"/>
      <c r="MTZ68" s="132"/>
      <c r="MUA68" s="132"/>
      <c r="MUB68" s="132"/>
      <c r="MUC68" s="132"/>
      <c r="MUD68" s="132"/>
      <c r="MUE68" s="132"/>
      <c r="MUF68" s="132"/>
      <c r="MUG68" s="132"/>
      <c r="MUH68" s="132"/>
      <c r="MUI68" s="132"/>
      <c r="MUJ68" s="132"/>
      <c r="MUK68" s="132"/>
      <c r="MUL68" s="132"/>
      <c r="MUM68" s="132"/>
      <c r="MUN68" s="132"/>
      <c r="MUO68" s="132"/>
      <c r="MUP68" s="132"/>
      <c r="MUQ68" s="132"/>
      <c r="MUR68" s="132"/>
      <c r="MUS68" s="132"/>
      <c r="MUT68" s="132"/>
      <c r="MUU68" s="132"/>
      <c r="MUV68" s="132"/>
      <c r="MUW68" s="132"/>
      <c r="MUX68" s="132"/>
      <c r="MUY68" s="132"/>
      <c r="MUZ68" s="132"/>
      <c r="MVA68" s="132"/>
      <c r="MVB68" s="132"/>
      <c r="MVC68" s="132"/>
      <c r="MVD68" s="132"/>
      <c r="MVE68" s="132"/>
      <c r="MVF68" s="132"/>
      <c r="MVG68" s="132"/>
      <c r="MVH68" s="132"/>
      <c r="MVI68" s="132"/>
      <c r="MVJ68" s="132"/>
      <c r="MVK68" s="132"/>
      <c r="MVL68" s="132"/>
      <c r="MVM68" s="132"/>
      <c r="MVN68" s="132"/>
      <c r="MVO68" s="132"/>
      <c r="MVP68" s="132"/>
      <c r="MVQ68" s="132"/>
      <c r="MVR68" s="132"/>
      <c r="MVS68" s="132"/>
      <c r="MVT68" s="132"/>
      <c r="MVU68" s="132"/>
      <c r="MVV68" s="132"/>
      <c r="MVW68" s="132"/>
      <c r="MVX68" s="132"/>
      <c r="MVY68" s="132"/>
      <c r="MVZ68" s="132"/>
      <c r="MWA68" s="132"/>
      <c r="MWB68" s="132"/>
      <c r="MWC68" s="132"/>
      <c r="MWD68" s="132"/>
      <c r="MWE68" s="132"/>
      <c r="MWF68" s="132"/>
      <c r="MWG68" s="132"/>
      <c r="MWH68" s="132"/>
      <c r="MWI68" s="132"/>
      <c r="MWJ68" s="132"/>
      <c r="MWK68" s="132"/>
      <c r="MWL68" s="132"/>
      <c r="MWM68" s="132"/>
      <c r="MWN68" s="132"/>
      <c r="MWO68" s="132"/>
      <c r="MWP68" s="132"/>
      <c r="MWQ68" s="132"/>
      <c r="MWR68" s="132"/>
      <c r="MWS68" s="132"/>
      <c r="MWT68" s="132"/>
      <c r="MWU68" s="132"/>
      <c r="MWV68" s="132"/>
      <c r="MWW68" s="132"/>
      <c r="MWX68" s="132"/>
      <c r="MWY68" s="132"/>
      <c r="MWZ68" s="132"/>
      <c r="MXA68" s="132"/>
      <c r="MXB68" s="132"/>
      <c r="MXC68" s="132"/>
      <c r="MXD68" s="132"/>
      <c r="MXE68" s="132"/>
      <c r="MXF68" s="132"/>
      <c r="MXG68" s="132"/>
      <c r="MXH68" s="132"/>
      <c r="MXI68" s="132"/>
      <c r="MXJ68" s="132"/>
      <c r="MXK68" s="132"/>
      <c r="MXL68" s="132"/>
      <c r="MXM68" s="132"/>
      <c r="MXN68" s="132"/>
      <c r="MXO68" s="132"/>
      <c r="MXP68" s="132"/>
      <c r="MXQ68" s="132"/>
      <c r="MXR68" s="132"/>
      <c r="MXS68" s="132"/>
      <c r="MXT68" s="132"/>
      <c r="MXU68" s="132"/>
      <c r="MXV68" s="132"/>
      <c r="MXW68" s="132"/>
      <c r="MXX68" s="132"/>
      <c r="MXY68" s="132"/>
      <c r="MXZ68" s="132"/>
      <c r="MYA68" s="132"/>
      <c r="MYB68" s="132"/>
      <c r="MYC68" s="132"/>
      <c r="MYD68" s="132"/>
      <c r="MYE68" s="132"/>
      <c r="MYF68" s="132"/>
      <c r="MYG68" s="132"/>
      <c r="MYH68" s="132"/>
      <c r="MYI68" s="132"/>
      <c r="MYJ68" s="132"/>
      <c r="MYK68" s="132"/>
      <c r="MYL68" s="132"/>
      <c r="MYM68" s="132"/>
      <c r="MYN68" s="132"/>
      <c r="MYO68" s="132"/>
      <c r="MYP68" s="132"/>
      <c r="MYQ68" s="132"/>
      <c r="MYR68" s="132"/>
      <c r="MYS68" s="132"/>
      <c r="MYT68" s="132"/>
      <c r="MYU68" s="132"/>
      <c r="MYV68" s="132"/>
      <c r="MYW68" s="132"/>
      <c r="MYX68" s="132"/>
      <c r="MYY68" s="132"/>
      <c r="MYZ68" s="132"/>
      <c r="MZA68" s="132"/>
      <c r="MZB68" s="132"/>
      <c r="MZC68" s="132"/>
      <c r="MZD68" s="132"/>
      <c r="MZE68" s="132"/>
      <c r="MZF68" s="132"/>
      <c r="MZG68" s="132"/>
      <c r="MZH68" s="132"/>
      <c r="MZI68" s="132"/>
      <c r="MZJ68" s="132"/>
      <c r="MZK68" s="132"/>
      <c r="MZL68" s="132"/>
      <c r="MZM68" s="132"/>
      <c r="MZN68" s="132"/>
      <c r="MZO68" s="132"/>
      <c r="MZP68" s="132"/>
      <c r="MZQ68" s="132"/>
      <c r="MZR68" s="132"/>
      <c r="MZS68" s="132"/>
      <c r="MZT68" s="132"/>
      <c r="MZU68" s="132"/>
      <c r="MZV68" s="132"/>
      <c r="MZW68" s="132"/>
      <c r="MZX68" s="132"/>
      <c r="MZY68" s="132"/>
      <c r="MZZ68" s="132"/>
      <c r="NAA68" s="132"/>
      <c r="NAB68" s="132"/>
      <c r="NAC68" s="132"/>
      <c r="NAD68" s="132"/>
      <c r="NAE68" s="132"/>
      <c r="NAF68" s="132"/>
      <c r="NAG68" s="132"/>
      <c r="NAH68" s="132"/>
      <c r="NAI68" s="132"/>
      <c r="NAJ68" s="132"/>
      <c r="NAK68" s="132"/>
      <c r="NAL68" s="132"/>
      <c r="NAM68" s="132"/>
      <c r="NAN68" s="132"/>
      <c r="NAO68" s="132"/>
      <c r="NAP68" s="132"/>
      <c r="NAQ68" s="132"/>
      <c r="NAR68" s="132"/>
      <c r="NAS68" s="132"/>
      <c r="NAT68" s="132"/>
      <c r="NAU68" s="132"/>
      <c r="NAV68" s="132"/>
      <c r="NAW68" s="132"/>
      <c r="NAX68" s="132"/>
      <c r="NAY68" s="132"/>
      <c r="NAZ68" s="132"/>
      <c r="NBA68" s="132"/>
      <c r="NBB68" s="132"/>
      <c r="NBC68" s="132"/>
      <c r="NBD68" s="132"/>
      <c r="NBE68" s="132"/>
      <c r="NBF68" s="132"/>
      <c r="NBG68" s="132"/>
      <c r="NBH68" s="132"/>
      <c r="NBI68" s="132"/>
      <c r="NBJ68" s="132"/>
      <c r="NBK68" s="132"/>
      <c r="NBL68" s="132"/>
      <c r="NBM68" s="132"/>
      <c r="NBN68" s="132"/>
      <c r="NBO68" s="132"/>
      <c r="NBP68" s="132"/>
      <c r="NBQ68" s="132"/>
      <c r="NBR68" s="132"/>
      <c r="NBS68" s="132"/>
      <c r="NBT68" s="132"/>
      <c r="NBU68" s="132"/>
      <c r="NBV68" s="132"/>
      <c r="NBW68" s="132"/>
      <c r="NBX68" s="132"/>
      <c r="NBY68" s="132"/>
      <c r="NBZ68" s="132"/>
      <c r="NCA68" s="132"/>
      <c r="NCB68" s="132"/>
      <c r="NCC68" s="132"/>
      <c r="NCD68" s="132"/>
      <c r="NCE68" s="132"/>
      <c r="NCF68" s="132"/>
      <c r="NCG68" s="132"/>
      <c r="NCH68" s="132"/>
      <c r="NCI68" s="132"/>
      <c r="NCJ68" s="132"/>
      <c r="NCK68" s="132"/>
      <c r="NCL68" s="132"/>
      <c r="NCM68" s="132"/>
      <c r="NCN68" s="132"/>
      <c r="NCO68" s="132"/>
      <c r="NCP68" s="132"/>
      <c r="NCQ68" s="132"/>
      <c r="NCR68" s="132"/>
      <c r="NCS68" s="132"/>
      <c r="NCT68" s="132"/>
      <c r="NCU68" s="132"/>
      <c r="NCV68" s="132"/>
      <c r="NCW68" s="132"/>
      <c r="NCX68" s="132"/>
      <c r="NCY68" s="132"/>
      <c r="NCZ68" s="132"/>
      <c r="NDA68" s="132"/>
      <c r="NDB68" s="132"/>
      <c r="NDC68" s="132"/>
      <c r="NDD68" s="132"/>
      <c r="NDE68" s="132"/>
      <c r="NDF68" s="132"/>
      <c r="NDG68" s="132"/>
      <c r="NDH68" s="132"/>
      <c r="NDI68" s="132"/>
      <c r="NDJ68" s="132"/>
      <c r="NDK68" s="132"/>
      <c r="NDL68" s="132"/>
      <c r="NDM68" s="132"/>
      <c r="NDN68" s="132"/>
      <c r="NDO68" s="132"/>
      <c r="NDP68" s="132"/>
      <c r="NDQ68" s="132"/>
      <c r="NDR68" s="132"/>
      <c r="NDS68" s="132"/>
      <c r="NDT68" s="132"/>
      <c r="NDU68" s="132"/>
      <c r="NDV68" s="132"/>
      <c r="NDW68" s="132"/>
      <c r="NDX68" s="132"/>
      <c r="NDY68" s="132"/>
      <c r="NDZ68" s="132"/>
      <c r="NEA68" s="132"/>
      <c r="NEB68" s="132"/>
      <c r="NEC68" s="132"/>
      <c r="NED68" s="132"/>
      <c r="NEE68" s="132"/>
      <c r="NEF68" s="132"/>
      <c r="NEG68" s="132"/>
      <c r="NEH68" s="132"/>
      <c r="NEI68" s="132"/>
      <c r="NEJ68" s="132"/>
      <c r="NEK68" s="132"/>
      <c r="NEL68" s="132"/>
      <c r="NEM68" s="132"/>
      <c r="NEN68" s="132"/>
      <c r="NEO68" s="132"/>
      <c r="NEP68" s="132"/>
      <c r="NEQ68" s="132"/>
      <c r="NER68" s="132"/>
      <c r="NES68" s="132"/>
      <c r="NET68" s="132"/>
      <c r="NEU68" s="132"/>
      <c r="NEV68" s="132"/>
      <c r="NEW68" s="132"/>
      <c r="NEX68" s="132"/>
      <c r="NEY68" s="132"/>
      <c r="NEZ68" s="132"/>
      <c r="NFA68" s="132"/>
      <c r="NFB68" s="132"/>
      <c r="NFC68" s="132"/>
      <c r="NFD68" s="132"/>
      <c r="NFE68" s="132"/>
      <c r="NFF68" s="132"/>
      <c r="NFG68" s="132"/>
      <c r="NFH68" s="132"/>
      <c r="NFI68" s="132"/>
      <c r="NFJ68" s="132"/>
      <c r="NFK68" s="132"/>
      <c r="NFL68" s="132"/>
      <c r="NFM68" s="132"/>
      <c r="NFN68" s="132"/>
      <c r="NFO68" s="132"/>
      <c r="NFP68" s="132"/>
      <c r="NFQ68" s="132"/>
      <c r="NFR68" s="132"/>
      <c r="NFS68" s="132"/>
      <c r="NFT68" s="132"/>
      <c r="NFU68" s="132"/>
      <c r="NFV68" s="132"/>
      <c r="NFW68" s="132"/>
      <c r="NFX68" s="132"/>
      <c r="NFY68" s="132"/>
      <c r="NFZ68" s="132"/>
      <c r="NGA68" s="132"/>
      <c r="NGB68" s="132"/>
      <c r="NGC68" s="132"/>
      <c r="NGD68" s="132"/>
      <c r="NGE68" s="132"/>
      <c r="NGF68" s="132"/>
      <c r="NGG68" s="132"/>
      <c r="NGH68" s="132"/>
      <c r="NGI68" s="132"/>
      <c r="NGJ68" s="132"/>
      <c r="NGK68" s="132"/>
      <c r="NGL68" s="132"/>
      <c r="NGM68" s="132"/>
      <c r="NGN68" s="132"/>
      <c r="NGO68" s="132"/>
      <c r="NGP68" s="132"/>
      <c r="NGQ68" s="132"/>
      <c r="NGR68" s="132"/>
      <c r="NGS68" s="132"/>
      <c r="NGT68" s="132"/>
      <c r="NGU68" s="132"/>
      <c r="NGV68" s="132"/>
      <c r="NGW68" s="132"/>
      <c r="NGX68" s="132"/>
      <c r="NGY68" s="132"/>
      <c r="NGZ68" s="132"/>
      <c r="NHA68" s="132"/>
      <c r="NHB68" s="132"/>
      <c r="NHC68" s="132"/>
      <c r="NHD68" s="132"/>
      <c r="NHE68" s="132"/>
      <c r="NHF68" s="132"/>
      <c r="NHG68" s="132"/>
      <c r="NHH68" s="132"/>
      <c r="NHI68" s="132"/>
      <c r="NHJ68" s="132"/>
      <c r="NHK68" s="132"/>
      <c r="NHL68" s="132"/>
      <c r="NHM68" s="132"/>
      <c r="NHN68" s="132"/>
      <c r="NHO68" s="132"/>
      <c r="NHP68" s="132"/>
      <c r="NHQ68" s="132"/>
      <c r="NHR68" s="132"/>
      <c r="NHS68" s="132"/>
      <c r="NHT68" s="132"/>
      <c r="NHU68" s="132"/>
      <c r="NHV68" s="132"/>
      <c r="NHW68" s="132"/>
      <c r="NHX68" s="132"/>
      <c r="NHY68" s="132"/>
      <c r="NHZ68" s="132"/>
      <c r="NIA68" s="132"/>
      <c r="NIB68" s="132"/>
      <c r="NIC68" s="132"/>
      <c r="NID68" s="132"/>
      <c r="NIE68" s="132"/>
      <c r="NIF68" s="132"/>
      <c r="NIG68" s="132"/>
      <c r="NIH68" s="132"/>
      <c r="NII68" s="132"/>
      <c r="NIJ68" s="132"/>
      <c r="NIK68" s="132"/>
      <c r="NIL68" s="132"/>
      <c r="NIM68" s="132"/>
      <c r="NIN68" s="132"/>
      <c r="NIO68" s="132"/>
      <c r="NIP68" s="132"/>
      <c r="NIQ68" s="132"/>
      <c r="NIR68" s="132"/>
      <c r="NIS68" s="132"/>
      <c r="NIT68" s="132"/>
      <c r="NIU68" s="132"/>
      <c r="NIV68" s="132"/>
      <c r="NIW68" s="132"/>
      <c r="NIX68" s="132"/>
      <c r="NIY68" s="132"/>
      <c r="NIZ68" s="132"/>
      <c r="NJA68" s="132"/>
      <c r="NJB68" s="132"/>
      <c r="NJC68" s="132"/>
      <c r="NJD68" s="132"/>
      <c r="NJE68" s="132"/>
      <c r="NJF68" s="132"/>
      <c r="NJG68" s="132"/>
      <c r="NJH68" s="132"/>
      <c r="NJI68" s="132"/>
      <c r="NJJ68" s="132"/>
      <c r="NJK68" s="132"/>
      <c r="NJL68" s="132"/>
      <c r="NJM68" s="132"/>
      <c r="NJN68" s="132"/>
      <c r="NJO68" s="132"/>
      <c r="NJP68" s="132"/>
      <c r="NJQ68" s="132"/>
      <c r="NJR68" s="132"/>
      <c r="NJS68" s="132"/>
      <c r="NJT68" s="132"/>
      <c r="NJU68" s="132"/>
      <c r="NJV68" s="132"/>
      <c r="NJW68" s="132"/>
      <c r="NJX68" s="132"/>
      <c r="NJY68" s="132"/>
      <c r="NJZ68" s="132"/>
      <c r="NKA68" s="132"/>
      <c r="NKB68" s="132"/>
      <c r="NKC68" s="132"/>
      <c r="NKD68" s="132"/>
      <c r="NKE68" s="132"/>
      <c r="NKF68" s="132"/>
      <c r="NKG68" s="132"/>
      <c r="NKH68" s="132"/>
      <c r="NKI68" s="132"/>
      <c r="NKJ68" s="132"/>
      <c r="NKK68" s="132"/>
      <c r="NKL68" s="132"/>
      <c r="NKM68" s="132"/>
      <c r="NKN68" s="132"/>
      <c r="NKO68" s="132"/>
      <c r="NKP68" s="132"/>
      <c r="NKQ68" s="132"/>
      <c r="NKR68" s="132"/>
      <c r="NKS68" s="132"/>
      <c r="NKT68" s="132"/>
      <c r="NKU68" s="132"/>
      <c r="NKV68" s="132"/>
      <c r="NKW68" s="132"/>
      <c r="NKX68" s="132"/>
      <c r="NKY68" s="132"/>
      <c r="NKZ68" s="132"/>
      <c r="NLA68" s="132"/>
      <c r="NLB68" s="132"/>
      <c r="NLC68" s="132"/>
      <c r="NLD68" s="132"/>
      <c r="NLE68" s="132"/>
      <c r="NLF68" s="132"/>
      <c r="NLG68" s="132"/>
      <c r="NLH68" s="132"/>
      <c r="NLI68" s="132"/>
      <c r="NLJ68" s="132"/>
      <c r="NLK68" s="132"/>
      <c r="NLL68" s="132"/>
      <c r="NLM68" s="132"/>
      <c r="NLN68" s="132"/>
      <c r="NLO68" s="132"/>
      <c r="NLP68" s="132"/>
      <c r="NLQ68" s="132"/>
      <c r="NLR68" s="132"/>
      <c r="NLS68" s="132"/>
      <c r="NLT68" s="132"/>
      <c r="NLU68" s="132"/>
      <c r="NLV68" s="132"/>
      <c r="NLW68" s="132"/>
      <c r="NLX68" s="132"/>
      <c r="NLY68" s="132"/>
      <c r="NLZ68" s="132"/>
      <c r="NMA68" s="132"/>
      <c r="NMB68" s="132"/>
      <c r="NMC68" s="132"/>
      <c r="NMD68" s="132"/>
      <c r="NME68" s="132"/>
      <c r="NMF68" s="132"/>
      <c r="NMG68" s="132"/>
      <c r="NMH68" s="132"/>
      <c r="NMI68" s="132"/>
      <c r="NMJ68" s="132"/>
      <c r="NMK68" s="132"/>
      <c r="NML68" s="132"/>
      <c r="NMM68" s="132"/>
      <c r="NMN68" s="132"/>
      <c r="NMO68" s="132"/>
      <c r="NMP68" s="132"/>
      <c r="NMQ68" s="132"/>
      <c r="NMR68" s="132"/>
      <c r="NMS68" s="132"/>
      <c r="NMT68" s="132"/>
      <c r="NMU68" s="132"/>
      <c r="NMV68" s="132"/>
      <c r="NMW68" s="132"/>
      <c r="NMX68" s="132"/>
      <c r="NMY68" s="132"/>
      <c r="NMZ68" s="132"/>
      <c r="NNA68" s="132"/>
      <c r="NNB68" s="132"/>
      <c r="NNC68" s="132"/>
      <c r="NND68" s="132"/>
      <c r="NNE68" s="132"/>
      <c r="NNF68" s="132"/>
      <c r="NNG68" s="132"/>
      <c r="NNH68" s="132"/>
      <c r="NNI68" s="132"/>
      <c r="NNJ68" s="132"/>
      <c r="NNK68" s="132"/>
      <c r="NNL68" s="132"/>
      <c r="NNM68" s="132"/>
      <c r="NNN68" s="132"/>
      <c r="NNO68" s="132"/>
      <c r="NNP68" s="132"/>
      <c r="NNQ68" s="132"/>
      <c r="NNR68" s="132"/>
      <c r="NNS68" s="132"/>
      <c r="NNT68" s="132"/>
      <c r="NNU68" s="132"/>
      <c r="NNV68" s="132"/>
      <c r="NNW68" s="132"/>
      <c r="NNX68" s="132"/>
      <c r="NNY68" s="132"/>
      <c r="NNZ68" s="132"/>
      <c r="NOA68" s="132"/>
      <c r="NOB68" s="132"/>
      <c r="NOC68" s="132"/>
      <c r="NOD68" s="132"/>
      <c r="NOE68" s="132"/>
      <c r="NOF68" s="132"/>
      <c r="NOG68" s="132"/>
      <c r="NOH68" s="132"/>
      <c r="NOI68" s="132"/>
      <c r="NOJ68" s="132"/>
      <c r="NOK68" s="132"/>
      <c r="NOL68" s="132"/>
      <c r="NOM68" s="132"/>
      <c r="NON68" s="132"/>
      <c r="NOO68" s="132"/>
      <c r="NOP68" s="132"/>
      <c r="NOQ68" s="132"/>
      <c r="NOR68" s="132"/>
      <c r="NOS68" s="132"/>
      <c r="NOT68" s="132"/>
      <c r="NOU68" s="132"/>
      <c r="NOV68" s="132"/>
      <c r="NOW68" s="132"/>
      <c r="NOX68" s="132"/>
      <c r="NOY68" s="132"/>
      <c r="NOZ68" s="132"/>
      <c r="NPA68" s="132"/>
      <c r="NPB68" s="132"/>
      <c r="NPC68" s="132"/>
      <c r="NPD68" s="132"/>
      <c r="NPE68" s="132"/>
      <c r="NPF68" s="132"/>
      <c r="NPG68" s="132"/>
      <c r="NPH68" s="132"/>
      <c r="NPI68" s="132"/>
      <c r="NPJ68" s="132"/>
      <c r="NPK68" s="132"/>
      <c r="NPL68" s="132"/>
      <c r="NPM68" s="132"/>
      <c r="NPN68" s="132"/>
      <c r="NPO68" s="132"/>
      <c r="NPP68" s="132"/>
      <c r="NPQ68" s="132"/>
      <c r="NPR68" s="132"/>
      <c r="NPS68" s="132"/>
      <c r="NPT68" s="132"/>
      <c r="NPU68" s="132"/>
      <c r="NPV68" s="132"/>
      <c r="NPW68" s="132"/>
      <c r="NPX68" s="132"/>
      <c r="NPY68" s="132"/>
      <c r="NPZ68" s="132"/>
      <c r="NQA68" s="132"/>
      <c r="NQB68" s="132"/>
      <c r="NQC68" s="132"/>
      <c r="NQD68" s="132"/>
      <c r="NQE68" s="132"/>
      <c r="NQF68" s="132"/>
      <c r="NQG68" s="132"/>
      <c r="NQH68" s="132"/>
      <c r="NQI68" s="132"/>
      <c r="NQJ68" s="132"/>
      <c r="NQK68" s="132"/>
      <c r="NQL68" s="132"/>
      <c r="NQM68" s="132"/>
      <c r="NQN68" s="132"/>
      <c r="NQO68" s="132"/>
      <c r="NQP68" s="132"/>
      <c r="NQQ68" s="132"/>
      <c r="NQR68" s="132"/>
      <c r="NQS68" s="132"/>
      <c r="NQT68" s="132"/>
      <c r="NQU68" s="132"/>
      <c r="NQV68" s="132"/>
      <c r="NQW68" s="132"/>
      <c r="NQX68" s="132"/>
      <c r="NQY68" s="132"/>
      <c r="NQZ68" s="132"/>
      <c r="NRA68" s="132"/>
      <c r="NRB68" s="132"/>
      <c r="NRC68" s="132"/>
      <c r="NRD68" s="132"/>
      <c r="NRE68" s="132"/>
      <c r="NRF68" s="132"/>
      <c r="NRG68" s="132"/>
      <c r="NRH68" s="132"/>
      <c r="NRI68" s="132"/>
      <c r="NRJ68" s="132"/>
      <c r="NRK68" s="132"/>
      <c r="NRL68" s="132"/>
      <c r="NRM68" s="132"/>
      <c r="NRN68" s="132"/>
      <c r="NRO68" s="132"/>
      <c r="NRP68" s="132"/>
      <c r="NRQ68" s="132"/>
      <c r="NRR68" s="132"/>
      <c r="NRS68" s="132"/>
      <c r="NRT68" s="132"/>
      <c r="NRU68" s="132"/>
      <c r="NRV68" s="132"/>
      <c r="NRW68" s="132"/>
      <c r="NRX68" s="132"/>
      <c r="NRY68" s="132"/>
      <c r="NRZ68" s="132"/>
      <c r="NSA68" s="132"/>
      <c r="NSB68" s="132"/>
      <c r="NSC68" s="132"/>
      <c r="NSD68" s="132"/>
      <c r="NSE68" s="132"/>
      <c r="NSF68" s="132"/>
      <c r="NSG68" s="132"/>
      <c r="NSH68" s="132"/>
      <c r="NSI68" s="132"/>
      <c r="NSJ68" s="132"/>
      <c r="NSK68" s="132"/>
      <c r="NSL68" s="132"/>
      <c r="NSM68" s="132"/>
      <c r="NSN68" s="132"/>
      <c r="NSO68" s="132"/>
      <c r="NSP68" s="132"/>
      <c r="NSQ68" s="132"/>
      <c r="NSR68" s="132"/>
      <c r="NSS68" s="132"/>
      <c r="NST68" s="132"/>
      <c r="NSU68" s="132"/>
      <c r="NSV68" s="132"/>
      <c r="NSW68" s="132"/>
      <c r="NSX68" s="132"/>
      <c r="NSY68" s="132"/>
      <c r="NSZ68" s="132"/>
      <c r="NTA68" s="132"/>
      <c r="NTB68" s="132"/>
      <c r="NTC68" s="132"/>
      <c r="NTD68" s="132"/>
      <c r="NTE68" s="132"/>
      <c r="NTF68" s="132"/>
      <c r="NTG68" s="132"/>
      <c r="NTH68" s="132"/>
      <c r="NTI68" s="132"/>
      <c r="NTJ68" s="132"/>
      <c r="NTK68" s="132"/>
      <c r="NTL68" s="132"/>
      <c r="NTM68" s="132"/>
      <c r="NTN68" s="132"/>
      <c r="NTO68" s="132"/>
      <c r="NTP68" s="132"/>
      <c r="NTQ68" s="132"/>
      <c r="NTR68" s="132"/>
      <c r="NTS68" s="132"/>
      <c r="NTT68" s="132"/>
      <c r="NTU68" s="132"/>
      <c r="NTV68" s="132"/>
      <c r="NTW68" s="132"/>
      <c r="NTX68" s="132"/>
      <c r="NTY68" s="132"/>
      <c r="NTZ68" s="132"/>
      <c r="NUA68" s="132"/>
      <c r="NUB68" s="132"/>
      <c r="NUC68" s="132"/>
      <c r="NUD68" s="132"/>
      <c r="NUE68" s="132"/>
      <c r="NUF68" s="132"/>
      <c r="NUG68" s="132"/>
      <c r="NUH68" s="132"/>
      <c r="NUI68" s="132"/>
      <c r="NUJ68" s="132"/>
      <c r="NUK68" s="132"/>
      <c r="NUL68" s="132"/>
      <c r="NUM68" s="132"/>
      <c r="NUN68" s="132"/>
      <c r="NUO68" s="132"/>
      <c r="NUP68" s="132"/>
      <c r="NUQ68" s="132"/>
      <c r="NUR68" s="132"/>
      <c r="NUS68" s="132"/>
      <c r="NUT68" s="132"/>
      <c r="NUU68" s="132"/>
      <c r="NUV68" s="132"/>
      <c r="NUW68" s="132"/>
      <c r="NUX68" s="132"/>
      <c r="NUY68" s="132"/>
      <c r="NUZ68" s="132"/>
      <c r="NVA68" s="132"/>
      <c r="NVB68" s="132"/>
      <c r="NVC68" s="132"/>
      <c r="NVD68" s="132"/>
      <c r="NVE68" s="132"/>
      <c r="NVF68" s="132"/>
      <c r="NVG68" s="132"/>
      <c r="NVH68" s="132"/>
      <c r="NVI68" s="132"/>
      <c r="NVJ68" s="132"/>
      <c r="NVK68" s="132"/>
      <c r="NVL68" s="132"/>
      <c r="NVM68" s="132"/>
      <c r="NVN68" s="132"/>
      <c r="NVO68" s="132"/>
      <c r="NVP68" s="132"/>
      <c r="NVQ68" s="132"/>
      <c r="NVR68" s="132"/>
      <c r="NVS68" s="132"/>
      <c r="NVT68" s="132"/>
      <c r="NVU68" s="132"/>
      <c r="NVV68" s="132"/>
      <c r="NVW68" s="132"/>
      <c r="NVX68" s="132"/>
      <c r="NVY68" s="132"/>
      <c r="NVZ68" s="132"/>
      <c r="NWA68" s="132"/>
      <c r="NWB68" s="132"/>
      <c r="NWC68" s="132"/>
      <c r="NWD68" s="132"/>
      <c r="NWE68" s="132"/>
      <c r="NWF68" s="132"/>
      <c r="NWG68" s="132"/>
      <c r="NWH68" s="132"/>
      <c r="NWI68" s="132"/>
      <c r="NWJ68" s="132"/>
      <c r="NWK68" s="132"/>
      <c r="NWL68" s="132"/>
      <c r="NWM68" s="132"/>
      <c r="NWN68" s="132"/>
      <c r="NWO68" s="132"/>
      <c r="NWP68" s="132"/>
      <c r="NWQ68" s="132"/>
      <c r="NWR68" s="132"/>
      <c r="NWS68" s="132"/>
      <c r="NWT68" s="132"/>
      <c r="NWU68" s="132"/>
      <c r="NWV68" s="132"/>
      <c r="NWW68" s="132"/>
      <c r="NWX68" s="132"/>
      <c r="NWY68" s="132"/>
      <c r="NWZ68" s="132"/>
      <c r="NXA68" s="132"/>
      <c r="NXB68" s="132"/>
      <c r="NXC68" s="132"/>
      <c r="NXD68" s="132"/>
      <c r="NXE68" s="132"/>
      <c r="NXF68" s="132"/>
      <c r="NXG68" s="132"/>
      <c r="NXH68" s="132"/>
      <c r="NXI68" s="132"/>
      <c r="NXJ68" s="132"/>
      <c r="NXK68" s="132"/>
      <c r="NXL68" s="132"/>
      <c r="NXM68" s="132"/>
      <c r="NXN68" s="132"/>
      <c r="NXO68" s="132"/>
      <c r="NXP68" s="132"/>
      <c r="NXQ68" s="132"/>
      <c r="NXR68" s="132"/>
      <c r="NXS68" s="132"/>
      <c r="NXT68" s="132"/>
      <c r="NXU68" s="132"/>
      <c r="NXV68" s="132"/>
      <c r="NXW68" s="132"/>
      <c r="NXX68" s="132"/>
      <c r="NXY68" s="132"/>
      <c r="NXZ68" s="132"/>
      <c r="NYA68" s="132"/>
      <c r="NYB68" s="132"/>
      <c r="NYC68" s="132"/>
      <c r="NYD68" s="132"/>
      <c r="NYE68" s="132"/>
      <c r="NYF68" s="132"/>
      <c r="NYG68" s="132"/>
      <c r="NYH68" s="132"/>
      <c r="NYI68" s="132"/>
      <c r="NYJ68" s="132"/>
      <c r="NYK68" s="132"/>
      <c r="NYL68" s="132"/>
      <c r="NYM68" s="132"/>
      <c r="NYN68" s="132"/>
      <c r="NYO68" s="132"/>
      <c r="NYP68" s="132"/>
      <c r="NYQ68" s="132"/>
      <c r="NYR68" s="132"/>
      <c r="NYS68" s="132"/>
      <c r="NYT68" s="132"/>
      <c r="NYU68" s="132"/>
      <c r="NYV68" s="132"/>
      <c r="NYW68" s="132"/>
      <c r="NYX68" s="132"/>
      <c r="NYY68" s="132"/>
      <c r="NYZ68" s="132"/>
      <c r="NZA68" s="132"/>
      <c r="NZB68" s="132"/>
      <c r="NZC68" s="132"/>
      <c r="NZD68" s="132"/>
      <c r="NZE68" s="132"/>
      <c r="NZF68" s="132"/>
      <c r="NZG68" s="132"/>
      <c r="NZH68" s="132"/>
      <c r="NZI68" s="132"/>
      <c r="NZJ68" s="132"/>
      <c r="NZK68" s="132"/>
      <c r="NZL68" s="132"/>
      <c r="NZM68" s="132"/>
      <c r="NZN68" s="132"/>
      <c r="NZO68" s="132"/>
      <c r="NZP68" s="132"/>
      <c r="NZQ68" s="132"/>
      <c r="NZR68" s="132"/>
      <c r="NZS68" s="132"/>
      <c r="NZT68" s="132"/>
      <c r="NZU68" s="132"/>
      <c r="NZV68" s="132"/>
      <c r="NZW68" s="132"/>
      <c r="NZX68" s="132"/>
      <c r="NZY68" s="132"/>
      <c r="NZZ68" s="132"/>
      <c r="OAA68" s="132"/>
      <c r="OAB68" s="132"/>
      <c r="OAC68" s="132"/>
      <c r="OAD68" s="132"/>
      <c r="OAE68" s="132"/>
      <c r="OAF68" s="132"/>
      <c r="OAG68" s="132"/>
      <c r="OAH68" s="132"/>
      <c r="OAI68" s="132"/>
      <c r="OAJ68" s="132"/>
      <c r="OAK68" s="132"/>
      <c r="OAL68" s="132"/>
      <c r="OAM68" s="132"/>
      <c r="OAN68" s="132"/>
      <c r="OAO68" s="132"/>
      <c r="OAP68" s="132"/>
      <c r="OAQ68" s="132"/>
      <c r="OAR68" s="132"/>
      <c r="OAS68" s="132"/>
      <c r="OAT68" s="132"/>
      <c r="OAU68" s="132"/>
      <c r="OAV68" s="132"/>
      <c r="OAW68" s="132"/>
      <c r="OAX68" s="132"/>
      <c r="OAY68" s="132"/>
      <c r="OAZ68" s="132"/>
      <c r="OBA68" s="132"/>
      <c r="OBB68" s="132"/>
      <c r="OBC68" s="132"/>
      <c r="OBD68" s="132"/>
      <c r="OBE68" s="132"/>
      <c r="OBF68" s="132"/>
      <c r="OBG68" s="132"/>
      <c r="OBH68" s="132"/>
      <c r="OBI68" s="132"/>
      <c r="OBJ68" s="132"/>
      <c r="OBK68" s="132"/>
      <c r="OBL68" s="132"/>
      <c r="OBM68" s="132"/>
      <c r="OBN68" s="132"/>
      <c r="OBO68" s="132"/>
      <c r="OBP68" s="132"/>
      <c r="OBQ68" s="132"/>
      <c r="OBR68" s="132"/>
      <c r="OBS68" s="132"/>
      <c r="OBT68" s="132"/>
      <c r="OBU68" s="132"/>
      <c r="OBV68" s="132"/>
      <c r="OBW68" s="132"/>
      <c r="OBX68" s="132"/>
      <c r="OBY68" s="132"/>
      <c r="OBZ68" s="132"/>
      <c r="OCA68" s="132"/>
      <c r="OCB68" s="132"/>
      <c r="OCC68" s="132"/>
      <c r="OCD68" s="132"/>
      <c r="OCE68" s="132"/>
      <c r="OCF68" s="132"/>
      <c r="OCG68" s="132"/>
      <c r="OCH68" s="132"/>
      <c r="OCI68" s="132"/>
      <c r="OCJ68" s="132"/>
      <c r="OCK68" s="132"/>
      <c r="OCL68" s="132"/>
      <c r="OCM68" s="132"/>
      <c r="OCN68" s="132"/>
      <c r="OCO68" s="132"/>
      <c r="OCP68" s="132"/>
      <c r="OCQ68" s="132"/>
      <c r="OCR68" s="132"/>
      <c r="OCS68" s="132"/>
      <c r="OCT68" s="132"/>
      <c r="OCU68" s="132"/>
      <c r="OCV68" s="132"/>
      <c r="OCW68" s="132"/>
      <c r="OCX68" s="132"/>
      <c r="OCY68" s="132"/>
      <c r="OCZ68" s="132"/>
      <c r="ODA68" s="132"/>
      <c r="ODB68" s="132"/>
      <c r="ODC68" s="132"/>
      <c r="ODD68" s="132"/>
      <c r="ODE68" s="132"/>
      <c r="ODF68" s="132"/>
      <c r="ODG68" s="132"/>
      <c r="ODH68" s="132"/>
      <c r="ODI68" s="132"/>
      <c r="ODJ68" s="132"/>
      <c r="ODK68" s="132"/>
      <c r="ODL68" s="132"/>
      <c r="ODM68" s="132"/>
      <c r="ODN68" s="132"/>
      <c r="ODO68" s="132"/>
      <c r="ODP68" s="132"/>
      <c r="ODQ68" s="132"/>
      <c r="ODR68" s="132"/>
      <c r="ODS68" s="132"/>
      <c r="ODT68" s="132"/>
      <c r="ODU68" s="132"/>
      <c r="ODV68" s="132"/>
      <c r="ODW68" s="132"/>
      <c r="ODX68" s="132"/>
      <c r="ODY68" s="132"/>
      <c r="ODZ68" s="132"/>
      <c r="OEA68" s="132"/>
      <c r="OEB68" s="132"/>
      <c r="OEC68" s="132"/>
      <c r="OED68" s="132"/>
      <c r="OEE68" s="132"/>
      <c r="OEF68" s="132"/>
      <c r="OEG68" s="132"/>
      <c r="OEH68" s="132"/>
      <c r="OEI68" s="132"/>
      <c r="OEJ68" s="132"/>
      <c r="OEK68" s="132"/>
      <c r="OEL68" s="132"/>
      <c r="OEM68" s="132"/>
      <c r="OEN68" s="132"/>
      <c r="OEO68" s="132"/>
      <c r="OEP68" s="132"/>
      <c r="OEQ68" s="132"/>
      <c r="OER68" s="132"/>
      <c r="OES68" s="132"/>
      <c r="OET68" s="132"/>
      <c r="OEU68" s="132"/>
      <c r="OEV68" s="132"/>
      <c r="OEW68" s="132"/>
      <c r="OEX68" s="132"/>
      <c r="OEY68" s="132"/>
      <c r="OEZ68" s="132"/>
      <c r="OFA68" s="132"/>
      <c r="OFB68" s="132"/>
      <c r="OFC68" s="132"/>
      <c r="OFD68" s="132"/>
      <c r="OFE68" s="132"/>
      <c r="OFF68" s="132"/>
      <c r="OFG68" s="132"/>
      <c r="OFH68" s="132"/>
      <c r="OFI68" s="132"/>
      <c r="OFJ68" s="132"/>
      <c r="OFK68" s="132"/>
      <c r="OFL68" s="132"/>
      <c r="OFM68" s="132"/>
      <c r="OFN68" s="132"/>
      <c r="OFO68" s="132"/>
      <c r="OFP68" s="132"/>
      <c r="OFQ68" s="132"/>
      <c r="OFR68" s="132"/>
      <c r="OFS68" s="132"/>
      <c r="OFT68" s="132"/>
      <c r="OFU68" s="132"/>
      <c r="OFV68" s="132"/>
      <c r="OFW68" s="132"/>
      <c r="OFX68" s="132"/>
      <c r="OFY68" s="132"/>
      <c r="OFZ68" s="132"/>
      <c r="OGA68" s="132"/>
      <c r="OGB68" s="132"/>
      <c r="OGC68" s="132"/>
      <c r="OGD68" s="132"/>
      <c r="OGE68" s="132"/>
      <c r="OGF68" s="132"/>
      <c r="OGG68" s="132"/>
      <c r="OGH68" s="132"/>
      <c r="OGI68" s="132"/>
      <c r="OGJ68" s="132"/>
      <c r="OGK68" s="132"/>
      <c r="OGL68" s="132"/>
      <c r="OGM68" s="132"/>
      <c r="OGN68" s="132"/>
      <c r="OGO68" s="132"/>
      <c r="OGP68" s="132"/>
      <c r="OGQ68" s="132"/>
      <c r="OGR68" s="132"/>
      <c r="OGS68" s="132"/>
      <c r="OGT68" s="132"/>
      <c r="OGU68" s="132"/>
      <c r="OGV68" s="132"/>
      <c r="OGW68" s="132"/>
      <c r="OGX68" s="132"/>
      <c r="OGY68" s="132"/>
      <c r="OGZ68" s="132"/>
      <c r="OHA68" s="132"/>
      <c r="OHB68" s="132"/>
      <c r="OHC68" s="132"/>
      <c r="OHD68" s="132"/>
      <c r="OHE68" s="132"/>
      <c r="OHF68" s="132"/>
      <c r="OHG68" s="132"/>
      <c r="OHH68" s="132"/>
      <c r="OHI68" s="132"/>
      <c r="OHJ68" s="132"/>
      <c r="OHK68" s="132"/>
      <c r="OHL68" s="132"/>
      <c r="OHM68" s="132"/>
      <c r="OHN68" s="132"/>
      <c r="OHO68" s="132"/>
      <c r="OHP68" s="132"/>
      <c r="OHQ68" s="132"/>
      <c r="OHR68" s="132"/>
      <c r="OHS68" s="132"/>
      <c r="OHT68" s="132"/>
      <c r="OHU68" s="132"/>
      <c r="OHV68" s="132"/>
      <c r="OHW68" s="132"/>
      <c r="OHX68" s="132"/>
      <c r="OHY68" s="132"/>
      <c r="OHZ68" s="132"/>
      <c r="OIA68" s="132"/>
      <c r="OIB68" s="132"/>
      <c r="OIC68" s="132"/>
      <c r="OID68" s="132"/>
      <c r="OIE68" s="132"/>
      <c r="OIF68" s="132"/>
      <c r="OIG68" s="132"/>
      <c r="OIH68" s="132"/>
      <c r="OII68" s="132"/>
      <c r="OIJ68" s="132"/>
      <c r="OIK68" s="132"/>
      <c r="OIL68" s="132"/>
      <c r="OIM68" s="132"/>
      <c r="OIN68" s="132"/>
      <c r="OIO68" s="132"/>
      <c r="OIP68" s="132"/>
      <c r="OIQ68" s="132"/>
      <c r="OIR68" s="132"/>
      <c r="OIS68" s="132"/>
      <c r="OIT68" s="132"/>
      <c r="OIU68" s="132"/>
      <c r="OIV68" s="132"/>
      <c r="OIW68" s="132"/>
      <c r="OIX68" s="132"/>
      <c r="OIY68" s="132"/>
      <c r="OIZ68" s="132"/>
      <c r="OJA68" s="132"/>
      <c r="OJB68" s="132"/>
      <c r="OJC68" s="132"/>
      <c r="OJD68" s="132"/>
      <c r="OJE68" s="132"/>
      <c r="OJF68" s="132"/>
      <c r="OJG68" s="132"/>
      <c r="OJH68" s="132"/>
      <c r="OJI68" s="132"/>
      <c r="OJJ68" s="132"/>
      <c r="OJK68" s="132"/>
      <c r="OJL68" s="132"/>
      <c r="OJM68" s="132"/>
      <c r="OJN68" s="132"/>
      <c r="OJO68" s="132"/>
      <c r="OJP68" s="132"/>
      <c r="OJQ68" s="132"/>
      <c r="OJR68" s="132"/>
      <c r="OJS68" s="132"/>
      <c r="OJT68" s="132"/>
      <c r="OJU68" s="132"/>
      <c r="OJV68" s="132"/>
      <c r="OJW68" s="132"/>
      <c r="OJX68" s="132"/>
      <c r="OJY68" s="132"/>
      <c r="OJZ68" s="132"/>
      <c r="OKA68" s="132"/>
      <c r="OKB68" s="132"/>
      <c r="OKC68" s="132"/>
      <c r="OKD68" s="132"/>
      <c r="OKE68" s="132"/>
      <c r="OKF68" s="132"/>
      <c r="OKG68" s="132"/>
      <c r="OKH68" s="132"/>
      <c r="OKI68" s="132"/>
      <c r="OKJ68" s="132"/>
      <c r="OKK68" s="132"/>
      <c r="OKL68" s="132"/>
      <c r="OKM68" s="132"/>
      <c r="OKN68" s="132"/>
      <c r="OKO68" s="132"/>
      <c r="OKP68" s="132"/>
      <c r="OKQ68" s="132"/>
      <c r="OKR68" s="132"/>
      <c r="OKS68" s="132"/>
      <c r="OKT68" s="132"/>
      <c r="OKU68" s="132"/>
      <c r="OKV68" s="132"/>
      <c r="OKW68" s="132"/>
      <c r="OKX68" s="132"/>
      <c r="OKY68" s="132"/>
      <c r="OKZ68" s="132"/>
      <c r="OLA68" s="132"/>
      <c r="OLB68" s="132"/>
      <c r="OLC68" s="132"/>
      <c r="OLD68" s="132"/>
      <c r="OLE68" s="132"/>
      <c r="OLF68" s="132"/>
      <c r="OLG68" s="132"/>
      <c r="OLH68" s="132"/>
      <c r="OLI68" s="132"/>
      <c r="OLJ68" s="132"/>
      <c r="OLK68" s="132"/>
      <c r="OLL68" s="132"/>
      <c r="OLM68" s="132"/>
      <c r="OLN68" s="132"/>
      <c r="OLO68" s="132"/>
      <c r="OLP68" s="132"/>
      <c r="OLQ68" s="132"/>
      <c r="OLR68" s="132"/>
      <c r="OLS68" s="132"/>
      <c r="OLT68" s="132"/>
      <c r="OLU68" s="132"/>
      <c r="OLV68" s="132"/>
      <c r="OLW68" s="132"/>
      <c r="OLX68" s="132"/>
      <c r="OLY68" s="132"/>
      <c r="OLZ68" s="132"/>
      <c r="OMA68" s="132"/>
      <c r="OMB68" s="132"/>
      <c r="OMC68" s="132"/>
      <c r="OMD68" s="132"/>
      <c r="OME68" s="132"/>
      <c r="OMF68" s="132"/>
      <c r="OMG68" s="132"/>
      <c r="OMH68" s="132"/>
      <c r="OMI68" s="132"/>
      <c r="OMJ68" s="132"/>
      <c r="OMK68" s="132"/>
      <c r="OML68" s="132"/>
      <c r="OMM68" s="132"/>
      <c r="OMN68" s="132"/>
      <c r="OMO68" s="132"/>
      <c r="OMP68" s="132"/>
      <c r="OMQ68" s="132"/>
      <c r="OMR68" s="132"/>
      <c r="OMS68" s="132"/>
      <c r="OMT68" s="132"/>
      <c r="OMU68" s="132"/>
      <c r="OMV68" s="132"/>
      <c r="OMW68" s="132"/>
      <c r="OMX68" s="132"/>
      <c r="OMY68" s="132"/>
      <c r="OMZ68" s="132"/>
      <c r="ONA68" s="132"/>
      <c r="ONB68" s="132"/>
      <c r="ONC68" s="132"/>
      <c r="OND68" s="132"/>
      <c r="ONE68" s="132"/>
      <c r="ONF68" s="132"/>
      <c r="ONG68" s="132"/>
      <c r="ONH68" s="132"/>
      <c r="ONI68" s="132"/>
      <c r="ONJ68" s="132"/>
      <c r="ONK68" s="132"/>
      <c r="ONL68" s="132"/>
      <c r="ONM68" s="132"/>
      <c r="ONN68" s="132"/>
      <c r="ONO68" s="132"/>
      <c r="ONP68" s="132"/>
      <c r="ONQ68" s="132"/>
      <c r="ONR68" s="132"/>
      <c r="ONS68" s="132"/>
      <c r="ONT68" s="132"/>
      <c r="ONU68" s="132"/>
      <c r="ONV68" s="132"/>
      <c r="ONW68" s="132"/>
      <c r="ONX68" s="132"/>
      <c r="ONY68" s="132"/>
      <c r="ONZ68" s="132"/>
      <c r="OOA68" s="132"/>
      <c r="OOB68" s="132"/>
      <c r="OOC68" s="132"/>
      <c r="OOD68" s="132"/>
      <c r="OOE68" s="132"/>
      <c r="OOF68" s="132"/>
      <c r="OOG68" s="132"/>
      <c r="OOH68" s="132"/>
      <c r="OOI68" s="132"/>
      <c r="OOJ68" s="132"/>
      <c r="OOK68" s="132"/>
      <c r="OOL68" s="132"/>
      <c r="OOM68" s="132"/>
      <c r="OON68" s="132"/>
      <c r="OOO68" s="132"/>
      <c r="OOP68" s="132"/>
      <c r="OOQ68" s="132"/>
      <c r="OOR68" s="132"/>
      <c r="OOS68" s="132"/>
      <c r="OOT68" s="132"/>
      <c r="OOU68" s="132"/>
      <c r="OOV68" s="132"/>
      <c r="OOW68" s="132"/>
      <c r="OOX68" s="132"/>
      <c r="OOY68" s="132"/>
      <c r="OOZ68" s="132"/>
      <c r="OPA68" s="132"/>
      <c r="OPB68" s="132"/>
      <c r="OPC68" s="132"/>
      <c r="OPD68" s="132"/>
      <c r="OPE68" s="132"/>
      <c r="OPF68" s="132"/>
      <c r="OPG68" s="132"/>
      <c r="OPH68" s="132"/>
      <c r="OPI68" s="132"/>
      <c r="OPJ68" s="132"/>
      <c r="OPK68" s="132"/>
      <c r="OPL68" s="132"/>
      <c r="OPM68" s="132"/>
      <c r="OPN68" s="132"/>
      <c r="OPO68" s="132"/>
      <c r="OPP68" s="132"/>
      <c r="OPQ68" s="132"/>
      <c r="OPR68" s="132"/>
      <c r="OPS68" s="132"/>
      <c r="OPT68" s="132"/>
      <c r="OPU68" s="132"/>
      <c r="OPV68" s="132"/>
      <c r="OPW68" s="132"/>
      <c r="OPX68" s="132"/>
      <c r="OPY68" s="132"/>
      <c r="OPZ68" s="132"/>
      <c r="OQA68" s="132"/>
      <c r="OQB68" s="132"/>
      <c r="OQC68" s="132"/>
      <c r="OQD68" s="132"/>
      <c r="OQE68" s="132"/>
      <c r="OQF68" s="132"/>
      <c r="OQG68" s="132"/>
      <c r="OQH68" s="132"/>
      <c r="OQI68" s="132"/>
      <c r="OQJ68" s="132"/>
      <c r="OQK68" s="132"/>
      <c r="OQL68" s="132"/>
      <c r="OQM68" s="132"/>
      <c r="OQN68" s="132"/>
      <c r="OQO68" s="132"/>
      <c r="OQP68" s="132"/>
      <c r="OQQ68" s="132"/>
      <c r="OQR68" s="132"/>
      <c r="OQS68" s="132"/>
      <c r="OQT68" s="132"/>
      <c r="OQU68" s="132"/>
      <c r="OQV68" s="132"/>
      <c r="OQW68" s="132"/>
      <c r="OQX68" s="132"/>
      <c r="OQY68" s="132"/>
      <c r="OQZ68" s="132"/>
      <c r="ORA68" s="132"/>
      <c r="ORB68" s="132"/>
      <c r="ORC68" s="132"/>
      <c r="ORD68" s="132"/>
      <c r="ORE68" s="132"/>
      <c r="ORF68" s="132"/>
      <c r="ORG68" s="132"/>
      <c r="ORH68" s="132"/>
      <c r="ORI68" s="132"/>
      <c r="ORJ68" s="132"/>
      <c r="ORK68" s="132"/>
      <c r="ORL68" s="132"/>
      <c r="ORM68" s="132"/>
      <c r="ORN68" s="132"/>
      <c r="ORO68" s="132"/>
      <c r="ORP68" s="132"/>
      <c r="ORQ68" s="132"/>
      <c r="ORR68" s="132"/>
      <c r="ORS68" s="132"/>
      <c r="ORT68" s="132"/>
      <c r="ORU68" s="132"/>
      <c r="ORV68" s="132"/>
      <c r="ORW68" s="132"/>
      <c r="ORX68" s="132"/>
      <c r="ORY68" s="132"/>
      <c r="ORZ68" s="132"/>
      <c r="OSA68" s="132"/>
      <c r="OSB68" s="132"/>
      <c r="OSC68" s="132"/>
      <c r="OSD68" s="132"/>
      <c r="OSE68" s="132"/>
      <c r="OSF68" s="132"/>
      <c r="OSG68" s="132"/>
      <c r="OSH68" s="132"/>
      <c r="OSI68" s="132"/>
      <c r="OSJ68" s="132"/>
      <c r="OSK68" s="132"/>
      <c r="OSL68" s="132"/>
      <c r="OSM68" s="132"/>
      <c r="OSN68" s="132"/>
      <c r="OSO68" s="132"/>
      <c r="OSP68" s="132"/>
      <c r="OSQ68" s="132"/>
      <c r="OSR68" s="132"/>
      <c r="OSS68" s="132"/>
      <c r="OST68" s="132"/>
      <c r="OSU68" s="132"/>
      <c r="OSV68" s="132"/>
      <c r="OSW68" s="132"/>
      <c r="OSX68" s="132"/>
      <c r="OSY68" s="132"/>
      <c r="OSZ68" s="132"/>
      <c r="OTA68" s="132"/>
      <c r="OTB68" s="132"/>
      <c r="OTC68" s="132"/>
      <c r="OTD68" s="132"/>
      <c r="OTE68" s="132"/>
      <c r="OTF68" s="132"/>
      <c r="OTG68" s="132"/>
      <c r="OTH68" s="132"/>
      <c r="OTI68" s="132"/>
      <c r="OTJ68" s="132"/>
      <c r="OTK68" s="132"/>
      <c r="OTL68" s="132"/>
      <c r="OTM68" s="132"/>
      <c r="OTN68" s="132"/>
      <c r="OTO68" s="132"/>
      <c r="OTP68" s="132"/>
      <c r="OTQ68" s="132"/>
      <c r="OTR68" s="132"/>
      <c r="OTS68" s="132"/>
      <c r="OTT68" s="132"/>
      <c r="OTU68" s="132"/>
      <c r="OTV68" s="132"/>
      <c r="OTW68" s="132"/>
      <c r="OTX68" s="132"/>
      <c r="OTY68" s="132"/>
      <c r="OTZ68" s="132"/>
      <c r="OUA68" s="132"/>
      <c r="OUB68" s="132"/>
      <c r="OUC68" s="132"/>
      <c r="OUD68" s="132"/>
      <c r="OUE68" s="132"/>
      <c r="OUF68" s="132"/>
      <c r="OUG68" s="132"/>
      <c r="OUH68" s="132"/>
      <c r="OUI68" s="132"/>
      <c r="OUJ68" s="132"/>
      <c r="OUK68" s="132"/>
      <c r="OUL68" s="132"/>
      <c r="OUM68" s="132"/>
      <c r="OUN68" s="132"/>
      <c r="OUO68" s="132"/>
      <c r="OUP68" s="132"/>
      <c r="OUQ68" s="132"/>
      <c r="OUR68" s="132"/>
      <c r="OUS68" s="132"/>
      <c r="OUT68" s="132"/>
      <c r="OUU68" s="132"/>
      <c r="OUV68" s="132"/>
      <c r="OUW68" s="132"/>
      <c r="OUX68" s="132"/>
      <c r="OUY68" s="132"/>
      <c r="OUZ68" s="132"/>
      <c r="OVA68" s="132"/>
      <c r="OVB68" s="132"/>
      <c r="OVC68" s="132"/>
      <c r="OVD68" s="132"/>
      <c r="OVE68" s="132"/>
      <c r="OVF68" s="132"/>
      <c r="OVG68" s="132"/>
      <c r="OVH68" s="132"/>
      <c r="OVI68" s="132"/>
      <c r="OVJ68" s="132"/>
      <c r="OVK68" s="132"/>
      <c r="OVL68" s="132"/>
      <c r="OVM68" s="132"/>
      <c r="OVN68" s="132"/>
      <c r="OVO68" s="132"/>
      <c r="OVP68" s="132"/>
      <c r="OVQ68" s="132"/>
      <c r="OVR68" s="132"/>
      <c r="OVS68" s="132"/>
      <c r="OVT68" s="132"/>
      <c r="OVU68" s="132"/>
      <c r="OVV68" s="132"/>
      <c r="OVW68" s="132"/>
      <c r="OVX68" s="132"/>
      <c r="OVY68" s="132"/>
      <c r="OVZ68" s="132"/>
      <c r="OWA68" s="132"/>
      <c r="OWB68" s="132"/>
      <c r="OWC68" s="132"/>
      <c r="OWD68" s="132"/>
      <c r="OWE68" s="132"/>
      <c r="OWF68" s="132"/>
      <c r="OWG68" s="132"/>
      <c r="OWH68" s="132"/>
      <c r="OWI68" s="132"/>
      <c r="OWJ68" s="132"/>
      <c r="OWK68" s="132"/>
      <c r="OWL68" s="132"/>
      <c r="OWM68" s="132"/>
      <c r="OWN68" s="132"/>
      <c r="OWO68" s="132"/>
      <c r="OWP68" s="132"/>
      <c r="OWQ68" s="132"/>
      <c r="OWR68" s="132"/>
      <c r="OWS68" s="132"/>
      <c r="OWT68" s="132"/>
      <c r="OWU68" s="132"/>
      <c r="OWV68" s="132"/>
      <c r="OWW68" s="132"/>
      <c r="OWX68" s="132"/>
      <c r="OWY68" s="132"/>
      <c r="OWZ68" s="132"/>
      <c r="OXA68" s="132"/>
      <c r="OXB68" s="132"/>
      <c r="OXC68" s="132"/>
      <c r="OXD68" s="132"/>
      <c r="OXE68" s="132"/>
      <c r="OXF68" s="132"/>
      <c r="OXG68" s="132"/>
      <c r="OXH68" s="132"/>
      <c r="OXI68" s="132"/>
      <c r="OXJ68" s="132"/>
      <c r="OXK68" s="132"/>
      <c r="OXL68" s="132"/>
      <c r="OXM68" s="132"/>
      <c r="OXN68" s="132"/>
      <c r="OXO68" s="132"/>
      <c r="OXP68" s="132"/>
      <c r="OXQ68" s="132"/>
      <c r="OXR68" s="132"/>
      <c r="OXS68" s="132"/>
      <c r="OXT68" s="132"/>
      <c r="OXU68" s="132"/>
      <c r="OXV68" s="132"/>
      <c r="OXW68" s="132"/>
      <c r="OXX68" s="132"/>
      <c r="OXY68" s="132"/>
      <c r="OXZ68" s="132"/>
      <c r="OYA68" s="132"/>
      <c r="OYB68" s="132"/>
      <c r="OYC68" s="132"/>
      <c r="OYD68" s="132"/>
      <c r="OYE68" s="132"/>
      <c r="OYF68" s="132"/>
      <c r="OYG68" s="132"/>
      <c r="OYH68" s="132"/>
      <c r="OYI68" s="132"/>
      <c r="OYJ68" s="132"/>
      <c r="OYK68" s="132"/>
      <c r="OYL68" s="132"/>
      <c r="OYM68" s="132"/>
      <c r="OYN68" s="132"/>
      <c r="OYO68" s="132"/>
      <c r="OYP68" s="132"/>
      <c r="OYQ68" s="132"/>
      <c r="OYR68" s="132"/>
      <c r="OYS68" s="132"/>
      <c r="OYT68" s="132"/>
      <c r="OYU68" s="132"/>
      <c r="OYV68" s="132"/>
      <c r="OYW68" s="132"/>
      <c r="OYX68" s="132"/>
      <c r="OYY68" s="132"/>
      <c r="OYZ68" s="132"/>
      <c r="OZA68" s="132"/>
      <c r="OZB68" s="132"/>
      <c r="OZC68" s="132"/>
      <c r="OZD68" s="132"/>
      <c r="OZE68" s="132"/>
      <c r="OZF68" s="132"/>
      <c r="OZG68" s="132"/>
      <c r="OZH68" s="132"/>
      <c r="OZI68" s="132"/>
      <c r="OZJ68" s="132"/>
      <c r="OZK68" s="132"/>
      <c r="OZL68" s="132"/>
      <c r="OZM68" s="132"/>
      <c r="OZN68" s="132"/>
      <c r="OZO68" s="132"/>
      <c r="OZP68" s="132"/>
      <c r="OZQ68" s="132"/>
      <c r="OZR68" s="132"/>
      <c r="OZS68" s="132"/>
      <c r="OZT68" s="132"/>
      <c r="OZU68" s="132"/>
      <c r="OZV68" s="132"/>
      <c r="OZW68" s="132"/>
      <c r="OZX68" s="132"/>
      <c r="OZY68" s="132"/>
      <c r="OZZ68" s="132"/>
      <c r="PAA68" s="132"/>
      <c r="PAB68" s="132"/>
      <c r="PAC68" s="132"/>
      <c r="PAD68" s="132"/>
      <c r="PAE68" s="132"/>
      <c r="PAF68" s="132"/>
      <c r="PAG68" s="132"/>
      <c r="PAH68" s="132"/>
      <c r="PAI68" s="132"/>
      <c r="PAJ68" s="132"/>
      <c r="PAK68" s="132"/>
      <c r="PAL68" s="132"/>
      <c r="PAM68" s="132"/>
      <c r="PAN68" s="132"/>
      <c r="PAO68" s="132"/>
      <c r="PAP68" s="132"/>
      <c r="PAQ68" s="132"/>
      <c r="PAR68" s="132"/>
      <c r="PAS68" s="132"/>
      <c r="PAT68" s="132"/>
      <c r="PAU68" s="132"/>
      <c r="PAV68" s="132"/>
      <c r="PAW68" s="132"/>
      <c r="PAX68" s="132"/>
      <c r="PAY68" s="132"/>
      <c r="PAZ68" s="132"/>
      <c r="PBA68" s="132"/>
      <c r="PBB68" s="132"/>
      <c r="PBC68" s="132"/>
      <c r="PBD68" s="132"/>
      <c r="PBE68" s="132"/>
      <c r="PBF68" s="132"/>
      <c r="PBG68" s="132"/>
      <c r="PBH68" s="132"/>
      <c r="PBI68" s="132"/>
      <c r="PBJ68" s="132"/>
      <c r="PBK68" s="132"/>
      <c r="PBL68" s="132"/>
      <c r="PBM68" s="132"/>
      <c r="PBN68" s="132"/>
      <c r="PBO68" s="132"/>
      <c r="PBP68" s="132"/>
      <c r="PBQ68" s="132"/>
      <c r="PBR68" s="132"/>
      <c r="PBS68" s="132"/>
      <c r="PBT68" s="132"/>
      <c r="PBU68" s="132"/>
      <c r="PBV68" s="132"/>
      <c r="PBW68" s="132"/>
      <c r="PBX68" s="132"/>
      <c r="PBY68" s="132"/>
      <c r="PBZ68" s="132"/>
      <c r="PCA68" s="132"/>
      <c r="PCB68" s="132"/>
      <c r="PCC68" s="132"/>
      <c r="PCD68" s="132"/>
      <c r="PCE68" s="132"/>
      <c r="PCF68" s="132"/>
      <c r="PCG68" s="132"/>
      <c r="PCH68" s="132"/>
      <c r="PCI68" s="132"/>
      <c r="PCJ68" s="132"/>
      <c r="PCK68" s="132"/>
      <c r="PCL68" s="132"/>
      <c r="PCM68" s="132"/>
      <c r="PCN68" s="132"/>
      <c r="PCO68" s="132"/>
      <c r="PCP68" s="132"/>
      <c r="PCQ68" s="132"/>
      <c r="PCR68" s="132"/>
      <c r="PCS68" s="132"/>
      <c r="PCT68" s="132"/>
      <c r="PCU68" s="132"/>
      <c r="PCV68" s="132"/>
      <c r="PCW68" s="132"/>
      <c r="PCX68" s="132"/>
      <c r="PCY68" s="132"/>
      <c r="PCZ68" s="132"/>
      <c r="PDA68" s="132"/>
      <c r="PDB68" s="132"/>
      <c r="PDC68" s="132"/>
      <c r="PDD68" s="132"/>
      <c r="PDE68" s="132"/>
      <c r="PDF68" s="132"/>
      <c r="PDG68" s="132"/>
      <c r="PDH68" s="132"/>
      <c r="PDI68" s="132"/>
      <c r="PDJ68" s="132"/>
      <c r="PDK68" s="132"/>
      <c r="PDL68" s="132"/>
      <c r="PDM68" s="132"/>
      <c r="PDN68" s="132"/>
      <c r="PDO68" s="132"/>
      <c r="PDP68" s="132"/>
      <c r="PDQ68" s="132"/>
      <c r="PDR68" s="132"/>
      <c r="PDS68" s="132"/>
      <c r="PDT68" s="132"/>
      <c r="PDU68" s="132"/>
      <c r="PDV68" s="132"/>
      <c r="PDW68" s="132"/>
      <c r="PDX68" s="132"/>
      <c r="PDY68" s="132"/>
      <c r="PDZ68" s="132"/>
      <c r="PEA68" s="132"/>
      <c r="PEB68" s="132"/>
      <c r="PEC68" s="132"/>
      <c r="PED68" s="132"/>
      <c r="PEE68" s="132"/>
      <c r="PEF68" s="132"/>
      <c r="PEG68" s="132"/>
      <c r="PEH68" s="132"/>
      <c r="PEI68" s="132"/>
      <c r="PEJ68" s="132"/>
      <c r="PEK68" s="132"/>
      <c r="PEL68" s="132"/>
      <c r="PEM68" s="132"/>
      <c r="PEN68" s="132"/>
      <c r="PEO68" s="132"/>
      <c r="PEP68" s="132"/>
      <c r="PEQ68" s="132"/>
      <c r="PER68" s="132"/>
      <c r="PES68" s="132"/>
      <c r="PET68" s="132"/>
      <c r="PEU68" s="132"/>
      <c r="PEV68" s="132"/>
      <c r="PEW68" s="132"/>
      <c r="PEX68" s="132"/>
      <c r="PEY68" s="132"/>
      <c r="PEZ68" s="132"/>
      <c r="PFA68" s="132"/>
      <c r="PFB68" s="132"/>
      <c r="PFC68" s="132"/>
      <c r="PFD68" s="132"/>
      <c r="PFE68" s="132"/>
      <c r="PFF68" s="132"/>
      <c r="PFG68" s="132"/>
      <c r="PFH68" s="132"/>
      <c r="PFI68" s="132"/>
      <c r="PFJ68" s="132"/>
      <c r="PFK68" s="132"/>
      <c r="PFL68" s="132"/>
      <c r="PFM68" s="132"/>
      <c r="PFN68" s="132"/>
      <c r="PFO68" s="132"/>
      <c r="PFP68" s="132"/>
      <c r="PFQ68" s="132"/>
      <c r="PFR68" s="132"/>
      <c r="PFS68" s="132"/>
      <c r="PFT68" s="132"/>
      <c r="PFU68" s="132"/>
      <c r="PFV68" s="132"/>
      <c r="PFW68" s="132"/>
      <c r="PFX68" s="132"/>
      <c r="PFY68" s="132"/>
      <c r="PFZ68" s="132"/>
      <c r="PGA68" s="132"/>
      <c r="PGB68" s="132"/>
      <c r="PGC68" s="132"/>
      <c r="PGD68" s="132"/>
      <c r="PGE68" s="132"/>
      <c r="PGF68" s="132"/>
      <c r="PGG68" s="132"/>
      <c r="PGH68" s="132"/>
      <c r="PGI68" s="132"/>
      <c r="PGJ68" s="132"/>
      <c r="PGK68" s="132"/>
      <c r="PGL68" s="132"/>
      <c r="PGM68" s="132"/>
      <c r="PGN68" s="132"/>
      <c r="PGO68" s="132"/>
      <c r="PGP68" s="132"/>
      <c r="PGQ68" s="132"/>
      <c r="PGR68" s="132"/>
      <c r="PGS68" s="132"/>
      <c r="PGT68" s="132"/>
      <c r="PGU68" s="132"/>
      <c r="PGV68" s="132"/>
      <c r="PGW68" s="132"/>
      <c r="PGX68" s="132"/>
      <c r="PGY68" s="132"/>
      <c r="PGZ68" s="132"/>
      <c r="PHA68" s="132"/>
      <c r="PHB68" s="132"/>
      <c r="PHC68" s="132"/>
      <c r="PHD68" s="132"/>
      <c r="PHE68" s="132"/>
      <c r="PHF68" s="132"/>
      <c r="PHG68" s="132"/>
      <c r="PHH68" s="132"/>
      <c r="PHI68" s="132"/>
      <c r="PHJ68" s="132"/>
      <c r="PHK68" s="132"/>
      <c r="PHL68" s="132"/>
      <c r="PHM68" s="132"/>
      <c r="PHN68" s="132"/>
      <c r="PHO68" s="132"/>
      <c r="PHP68" s="132"/>
      <c r="PHQ68" s="132"/>
      <c r="PHR68" s="132"/>
      <c r="PHS68" s="132"/>
      <c r="PHT68" s="132"/>
      <c r="PHU68" s="132"/>
      <c r="PHV68" s="132"/>
      <c r="PHW68" s="132"/>
      <c r="PHX68" s="132"/>
      <c r="PHY68" s="132"/>
      <c r="PHZ68" s="132"/>
      <c r="PIA68" s="132"/>
      <c r="PIB68" s="132"/>
      <c r="PIC68" s="132"/>
      <c r="PID68" s="132"/>
      <c r="PIE68" s="132"/>
      <c r="PIF68" s="132"/>
      <c r="PIG68" s="132"/>
      <c r="PIH68" s="132"/>
      <c r="PII68" s="132"/>
      <c r="PIJ68" s="132"/>
      <c r="PIK68" s="132"/>
      <c r="PIL68" s="132"/>
      <c r="PIM68" s="132"/>
      <c r="PIN68" s="132"/>
      <c r="PIO68" s="132"/>
      <c r="PIP68" s="132"/>
      <c r="PIQ68" s="132"/>
      <c r="PIR68" s="132"/>
      <c r="PIS68" s="132"/>
      <c r="PIT68" s="132"/>
      <c r="PIU68" s="132"/>
      <c r="PIV68" s="132"/>
      <c r="PIW68" s="132"/>
      <c r="PIX68" s="132"/>
      <c r="PIY68" s="132"/>
      <c r="PIZ68" s="132"/>
      <c r="PJA68" s="132"/>
      <c r="PJB68" s="132"/>
      <c r="PJC68" s="132"/>
      <c r="PJD68" s="132"/>
      <c r="PJE68" s="132"/>
      <c r="PJF68" s="132"/>
      <c r="PJG68" s="132"/>
      <c r="PJH68" s="132"/>
      <c r="PJI68" s="132"/>
      <c r="PJJ68" s="132"/>
      <c r="PJK68" s="132"/>
      <c r="PJL68" s="132"/>
      <c r="PJM68" s="132"/>
      <c r="PJN68" s="132"/>
      <c r="PJO68" s="132"/>
      <c r="PJP68" s="132"/>
      <c r="PJQ68" s="132"/>
      <c r="PJR68" s="132"/>
      <c r="PJS68" s="132"/>
      <c r="PJT68" s="132"/>
      <c r="PJU68" s="132"/>
      <c r="PJV68" s="132"/>
      <c r="PJW68" s="132"/>
      <c r="PJX68" s="132"/>
      <c r="PJY68" s="132"/>
      <c r="PJZ68" s="132"/>
      <c r="PKA68" s="132"/>
      <c r="PKB68" s="132"/>
      <c r="PKC68" s="132"/>
      <c r="PKD68" s="132"/>
      <c r="PKE68" s="132"/>
      <c r="PKF68" s="132"/>
      <c r="PKG68" s="132"/>
      <c r="PKH68" s="132"/>
      <c r="PKI68" s="132"/>
      <c r="PKJ68" s="132"/>
      <c r="PKK68" s="132"/>
      <c r="PKL68" s="132"/>
      <c r="PKM68" s="132"/>
      <c r="PKN68" s="132"/>
      <c r="PKO68" s="132"/>
      <c r="PKP68" s="132"/>
      <c r="PKQ68" s="132"/>
      <c r="PKR68" s="132"/>
      <c r="PKS68" s="132"/>
      <c r="PKT68" s="132"/>
      <c r="PKU68" s="132"/>
      <c r="PKV68" s="132"/>
      <c r="PKW68" s="132"/>
      <c r="PKX68" s="132"/>
      <c r="PKY68" s="132"/>
      <c r="PKZ68" s="132"/>
      <c r="PLA68" s="132"/>
      <c r="PLB68" s="132"/>
      <c r="PLC68" s="132"/>
      <c r="PLD68" s="132"/>
      <c r="PLE68" s="132"/>
      <c r="PLF68" s="132"/>
      <c r="PLG68" s="132"/>
      <c r="PLH68" s="132"/>
      <c r="PLI68" s="132"/>
      <c r="PLJ68" s="132"/>
      <c r="PLK68" s="132"/>
      <c r="PLL68" s="132"/>
      <c r="PLM68" s="132"/>
      <c r="PLN68" s="132"/>
      <c r="PLO68" s="132"/>
      <c r="PLP68" s="132"/>
      <c r="PLQ68" s="132"/>
      <c r="PLR68" s="132"/>
      <c r="PLS68" s="132"/>
      <c r="PLT68" s="132"/>
      <c r="PLU68" s="132"/>
      <c r="PLV68" s="132"/>
      <c r="PLW68" s="132"/>
      <c r="PLX68" s="132"/>
      <c r="PLY68" s="132"/>
      <c r="PLZ68" s="132"/>
      <c r="PMA68" s="132"/>
      <c r="PMB68" s="132"/>
      <c r="PMC68" s="132"/>
      <c r="PMD68" s="132"/>
      <c r="PME68" s="132"/>
      <c r="PMF68" s="132"/>
      <c r="PMG68" s="132"/>
      <c r="PMH68" s="132"/>
      <c r="PMI68" s="132"/>
      <c r="PMJ68" s="132"/>
      <c r="PMK68" s="132"/>
      <c r="PML68" s="132"/>
      <c r="PMM68" s="132"/>
      <c r="PMN68" s="132"/>
      <c r="PMO68" s="132"/>
      <c r="PMP68" s="132"/>
      <c r="PMQ68" s="132"/>
      <c r="PMR68" s="132"/>
      <c r="PMS68" s="132"/>
      <c r="PMT68" s="132"/>
      <c r="PMU68" s="132"/>
      <c r="PMV68" s="132"/>
      <c r="PMW68" s="132"/>
      <c r="PMX68" s="132"/>
      <c r="PMY68" s="132"/>
      <c r="PMZ68" s="132"/>
      <c r="PNA68" s="132"/>
      <c r="PNB68" s="132"/>
      <c r="PNC68" s="132"/>
      <c r="PND68" s="132"/>
      <c r="PNE68" s="132"/>
      <c r="PNF68" s="132"/>
      <c r="PNG68" s="132"/>
      <c r="PNH68" s="132"/>
      <c r="PNI68" s="132"/>
      <c r="PNJ68" s="132"/>
      <c r="PNK68" s="132"/>
      <c r="PNL68" s="132"/>
      <c r="PNM68" s="132"/>
      <c r="PNN68" s="132"/>
      <c r="PNO68" s="132"/>
      <c r="PNP68" s="132"/>
      <c r="PNQ68" s="132"/>
      <c r="PNR68" s="132"/>
      <c r="PNS68" s="132"/>
      <c r="PNT68" s="132"/>
      <c r="PNU68" s="132"/>
      <c r="PNV68" s="132"/>
      <c r="PNW68" s="132"/>
      <c r="PNX68" s="132"/>
      <c r="PNY68" s="132"/>
      <c r="PNZ68" s="132"/>
      <c r="POA68" s="132"/>
      <c r="POB68" s="132"/>
      <c r="POC68" s="132"/>
      <c r="POD68" s="132"/>
      <c r="POE68" s="132"/>
      <c r="POF68" s="132"/>
      <c r="POG68" s="132"/>
      <c r="POH68" s="132"/>
      <c r="POI68" s="132"/>
      <c r="POJ68" s="132"/>
      <c r="POK68" s="132"/>
      <c r="POL68" s="132"/>
      <c r="POM68" s="132"/>
      <c r="PON68" s="132"/>
      <c r="POO68" s="132"/>
      <c r="POP68" s="132"/>
      <c r="POQ68" s="132"/>
      <c r="POR68" s="132"/>
      <c r="POS68" s="132"/>
      <c r="POT68" s="132"/>
      <c r="POU68" s="132"/>
      <c r="POV68" s="132"/>
      <c r="POW68" s="132"/>
      <c r="POX68" s="132"/>
      <c r="POY68" s="132"/>
      <c r="POZ68" s="132"/>
      <c r="PPA68" s="132"/>
      <c r="PPB68" s="132"/>
      <c r="PPC68" s="132"/>
      <c r="PPD68" s="132"/>
      <c r="PPE68" s="132"/>
      <c r="PPF68" s="132"/>
      <c r="PPG68" s="132"/>
      <c r="PPH68" s="132"/>
      <c r="PPI68" s="132"/>
      <c r="PPJ68" s="132"/>
      <c r="PPK68" s="132"/>
      <c r="PPL68" s="132"/>
      <c r="PPM68" s="132"/>
      <c r="PPN68" s="132"/>
      <c r="PPO68" s="132"/>
      <c r="PPP68" s="132"/>
      <c r="PPQ68" s="132"/>
      <c r="PPR68" s="132"/>
      <c r="PPS68" s="132"/>
      <c r="PPT68" s="132"/>
      <c r="PPU68" s="132"/>
      <c r="PPV68" s="132"/>
      <c r="PPW68" s="132"/>
      <c r="PPX68" s="132"/>
      <c r="PPY68" s="132"/>
      <c r="PPZ68" s="132"/>
      <c r="PQA68" s="132"/>
      <c r="PQB68" s="132"/>
      <c r="PQC68" s="132"/>
      <c r="PQD68" s="132"/>
      <c r="PQE68" s="132"/>
      <c r="PQF68" s="132"/>
      <c r="PQG68" s="132"/>
      <c r="PQH68" s="132"/>
      <c r="PQI68" s="132"/>
      <c r="PQJ68" s="132"/>
      <c r="PQK68" s="132"/>
      <c r="PQL68" s="132"/>
      <c r="PQM68" s="132"/>
      <c r="PQN68" s="132"/>
      <c r="PQO68" s="132"/>
      <c r="PQP68" s="132"/>
      <c r="PQQ68" s="132"/>
      <c r="PQR68" s="132"/>
      <c r="PQS68" s="132"/>
      <c r="PQT68" s="132"/>
      <c r="PQU68" s="132"/>
      <c r="PQV68" s="132"/>
      <c r="PQW68" s="132"/>
      <c r="PQX68" s="132"/>
      <c r="PQY68" s="132"/>
      <c r="PQZ68" s="132"/>
      <c r="PRA68" s="132"/>
      <c r="PRB68" s="132"/>
      <c r="PRC68" s="132"/>
      <c r="PRD68" s="132"/>
      <c r="PRE68" s="132"/>
      <c r="PRF68" s="132"/>
      <c r="PRG68" s="132"/>
      <c r="PRH68" s="132"/>
      <c r="PRI68" s="132"/>
      <c r="PRJ68" s="132"/>
      <c r="PRK68" s="132"/>
      <c r="PRL68" s="132"/>
      <c r="PRM68" s="132"/>
      <c r="PRN68" s="132"/>
      <c r="PRO68" s="132"/>
      <c r="PRP68" s="132"/>
      <c r="PRQ68" s="132"/>
      <c r="PRR68" s="132"/>
      <c r="PRS68" s="132"/>
      <c r="PRT68" s="132"/>
      <c r="PRU68" s="132"/>
      <c r="PRV68" s="132"/>
      <c r="PRW68" s="132"/>
      <c r="PRX68" s="132"/>
      <c r="PRY68" s="132"/>
      <c r="PRZ68" s="132"/>
      <c r="PSA68" s="132"/>
      <c r="PSB68" s="132"/>
      <c r="PSC68" s="132"/>
      <c r="PSD68" s="132"/>
      <c r="PSE68" s="132"/>
      <c r="PSF68" s="132"/>
      <c r="PSG68" s="132"/>
      <c r="PSH68" s="132"/>
      <c r="PSI68" s="132"/>
      <c r="PSJ68" s="132"/>
      <c r="PSK68" s="132"/>
      <c r="PSL68" s="132"/>
      <c r="PSM68" s="132"/>
      <c r="PSN68" s="132"/>
      <c r="PSO68" s="132"/>
      <c r="PSP68" s="132"/>
      <c r="PSQ68" s="132"/>
      <c r="PSR68" s="132"/>
      <c r="PSS68" s="132"/>
      <c r="PST68" s="132"/>
      <c r="PSU68" s="132"/>
      <c r="PSV68" s="132"/>
      <c r="PSW68" s="132"/>
      <c r="PSX68" s="132"/>
      <c r="PSY68" s="132"/>
      <c r="PSZ68" s="132"/>
      <c r="PTA68" s="132"/>
      <c r="PTB68" s="132"/>
      <c r="PTC68" s="132"/>
      <c r="PTD68" s="132"/>
      <c r="PTE68" s="132"/>
      <c r="PTF68" s="132"/>
      <c r="PTG68" s="132"/>
      <c r="PTH68" s="132"/>
      <c r="PTI68" s="132"/>
      <c r="PTJ68" s="132"/>
      <c r="PTK68" s="132"/>
      <c r="PTL68" s="132"/>
      <c r="PTM68" s="132"/>
      <c r="PTN68" s="132"/>
      <c r="PTO68" s="132"/>
      <c r="PTP68" s="132"/>
      <c r="PTQ68" s="132"/>
      <c r="PTR68" s="132"/>
      <c r="PTS68" s="132"/>
      <c r="PTT68" s="132"/>
      <c r="PTU68" s="132"/>
      <c r="PTV68" s="132"/>
      <c r="PTW68" s="132"/>
      <c r="PTX68" s="132"/>
      <c r="PTY68" s="132"/>
      <c r="PTZ68" s="132"/>
      <c r="PUA68" s="132"/>
      <c r="PUB68" s="132"/>
      <c r="PUC68" s="132"/>
      <c r="PUD68" s="132"/>
      <c r="PUE68" s="132"/>
      <c r="PUF68" s="132"/>
      <c r="PUG68" s="132"/>
      <c r="PUH68" s="132"/>
      <c r="PUI68" s="132"/>
      <c r="PUJ68" s="132"/>
      <c r="PUK68" s="132"/>
      <c r="PUL68" s="132"/>
      <c r="PUM68" s="132"/>
      <c r="PUN68" s="132"/>
      <c r="PUO68" s="132"/>
      <c r="PUP68" s="132"/>
      <c r="PUQ68" s="132"/>
      <c r="PUR68" s="132"/>
      <c r="PUS68" s="132"/>
      <c r="PUT68" s="132"/>
      <c r="PUU68" s="132"/>
      <c r="PUV68" s="132"/>
      <c r="PUW68" s="132"/>
      <c r="PUX68" s="132"/>
      <c r="PUY68" s="132"/>
      <c r="PUZ68" s="132"/>
      <c r="PVA68" s="132"/>
      <c r="PVB68" s="132"/>
      <c r="PVC68" s="132"/>
      <c r="PVD68" s="132"/>
      <c r="PVE68" s="132"/>
      <c r="PVF68" s="132"/>
      <c r="PVG68" s="132"/>
      <c r="PVH68" s="132"/>
      <c r="PVI68" s="132"/>
      <c r="PVJ68" s="132"/>
      <c r="PVK68" s="132"/>
      <c r="PVL68" s="132"/>
      <c r="PVM68" s="132"/>
      <c r="PVN68" s="132"/>
      <c r="PVO68" s="132"/>
      <c r="PVP68" s="132"/>
      <c r="PVQ68" s="132"/>
      <c r="PVR68" s="132"/>
      <c r="PVS68" s="132"/>
      <c r="PVT68" s="132"/>
      <c r="PVU68" s="132"/>
      <c r="PVV68" s="132"/>
      <c r="PVW68" s="132"/>
      <c r="PVX68" s="132"/>
      <c r="PVY68" s="132"/>
      <c r="PVZ68" s="132"/>
      <c r="PWA68" s="132"/>
      <c r="PWB68" s="132"/>
      <c r="PWC68" s="132"/>
      <c r="PWD68" s="132"/>
      <c r="PWE68" s="132"/>
      <c r="PWF68" s="132"/>
      <c r="PWG68" s="132"/>
      <c r="PWH68" s="132"/>
      <c r="PWI68" s="132"/>
      <c r="PWJ68" s="132"/>
      <c r="PWK68" s="132"/>
      <c r="PWL68" s="132"/>
      <c r="PWM68" s="132"/>
      <c r="PWN68" s="132"/>
      <c r="PWO68" s="132"/>
      <c r="PWP68" s="132"/>
      <c r="PWQ68" s="132"/>
      <c r="PWR68" s="132"/>
      <c r="PWS68" s="132"/>
      <c r="PWT68" s="132"/>
      <c r="PWU68" s="132"/>
      <c r="PWV68" s="132"/>
      <c r="PWW68" s="132"/>
      <c r="PWX68" s="132"/>
      <c r="PWY68" s="132"/>
      <c r="PWZ68" s="132"/>
      <c r="PXA68" s="132"/>
      <c r="PXB68" s="132"/>
      <c r="PXC68" s="132"/>
      <c r="PXD68" s="132"/>
      <c r="PXE68" s="132"/>
      <c r="PXF68" s="132"/>
      <c r="PXG68" s="132"/>
      <c r="PXH68" s="132"/>
      <c r="PXI68" s="132"/>
      <c r="PXJ68" s="132"/>
      <c r="PXK68" s="132"/>
      <c r="PXL68" s="132"/>
      <c r="PXM68" s="132"/>
      <c r="PXN68" s="132"/>
      <c r="PXO68" s="132"/>
      <c r="PXP68" s="132"/>
      <c r="PXQ68" s="132"/>
      <c r="PXR68" s="132"/>
      <c r="PXS68" s="132"/>
      <c r="PXT68" s="132"/>
      <c r="PXU68" s="132"/>
      <c r="PXV68" s="132"/>
      <c r="PXW68" s="132"/>
      <c r="PXX68" s="132"/>
      <c r="PXY68" s="132"/>
      <c r="PXZ68" s="132"/>
      <c r="PYA68" s="132"/>
      <c r="PYB68" s="132"/>
      <c r="PYC68" s="132"/>
      <c r="PYD68" s="132"/>
      <c r="PYE68" s="132"/>
      <c r="PYF68" s="132"/>
      <c r="PYG68" s="132"/>
      <c r="PYH68" s="132"/>
      <c r="PYI68" s="132"/>
      <c r="PYJ68" s="132"/>
      <c r="PYK68" s="132"/>
      <c r="PYL68" s="132"/>
      <c r="PYM68" s="132"/>
      <c r="PYN68" s="132"/>
      <c r="PYO68" s="132"/>
      <c r="PYP68" s="132"/>
      <c r="PYQ68" s="132"/>
      <c r="PYR68" s="132"/>
      <c r="PYS68" s="132"/>
      <c r="PYT68" s="132"/>
      <c r="PYU68" s="132"/>
      <c r="PYV68" s="132"/>
      <c r="PYW68" s="132"/>
      <c r="PYX68" s="132"/>
      <c r="PYY68" s="132"/>
      <c r="PYZ68" s="132"/>
      <c r="PZA68" s="132"/>
      <c r="PZB68" s="132"/>
      <c r="PZC68" s="132"/>
      <c r="PZD68" s="132"/>
      <c r="PZE68" s="132"/>
      <c r="PZF68" s="132"/>
      <c r="PZG68" s="132"/>
      <c r="PZH68" s="132"/>
      <c r="PZI68" s="132"/>
      <c r="PZJ68" s="132"/>
      <c r="PZK68" s="132"/>
      <c r="PZL68" s="132"/>
      <c r="PZM68" s="132"/>
      <c r="PZN68" s="132"/>
      <c r="PZO68" s="132"/>
      <c r="PZP68" s="132"/>
      <c r="PZQ68" s="132"/>
      <c r="PZR68" s="132"/>
      <c r="PZS68" s="132"/>
      <c r="PZT68" s="132"/>
      <c r="PZU68" s="132"/>
      <c r="PZV68" s="132"/>
      <c r="PZW68" s="132"/>
      <c r="PZX68" s="132"/>
      <c r="PZY68" s="132"/>
      <c r="PZZ68" s="132"/>
      <c r="QAA68" s="132"/>
      <c r="QAB68" s="132"/>
      <c r="QAC68" s="132"/>
      <c r="QAD68" s="132"/>
      <c r="QAE68" s="132"/>
      <c r="QAF68" s="132"/>
      <c r="QAG68" s="132"/>
      <c r="QAH68" s="132"/>
      <c r="QAI68" s="132"/>
      <c r="QAJ68" s="132"/>
      <c r="QAK68" s="132"/>
      <c r="QAL68" s="132"/>
      <c r="QAM68" s="132"/>
      <c r="QAN68" s="132"/>
      <c r="QAO68" s="132"/>
      <c r="QAP68" s="132"/>
      <c r="QAQ68" s="132"/>
      <c r="QAR68" s="132"/>
      <c r="QAS68" s="132"/>
      <c r="QAT68" s="132"/>
      <c r="QAU68" s="132"/>
      <c r="QAV68" s="132"/>
      <c r="QAW68" s="132"/>
      <c r="QAX68" s="132"/>
      <c r="QAY68" s="132"/>
      <c r="QAZ68" s="132"/>
      <c r="QBA68" s="132"/>
      <c r="QBB68" s="132"/>
      <c r="QBC68" s="132"/>
      <c r="QBD68" s="132"/>
      <c r="QBE68" s="132"/>
      <c r="QBF68" s="132"/>
      <c r="QBG68" s="132"/>
      <c r="QBH68" s="132"/>
      <c r="QBI68" s="132"/>
      <c r="QBJ68" s="132"/>
      <c r="QBK68" s="132"/>
      <c r="QBL68" s="132"/>
      <c r="QBM68" s="132"/>
      <c r="QBN68" s="132"/>
      <c r="QBO68" s="132"/>
      <c r="QBP68" s="132"/>
      <c r="QBQ68" s="132"/>
      <c r="QBR68" s="132"/>
      <c r="QBS68" s="132"/>
      <c r="QBT68" s="132"/>
      <c r="QBU68" s="132"/>
      <c r="QBV68" s="132"/>
      <c r="QBW68" s="132"/>
      <c r="QBX68" s="132"/>
      <c r="QBY68" s="132"/>
      <c r="QBZ68" s="132"/>
      <c r="QCA68" s="132"/>
      <c r="QCB68" s="132"/>
      <c r="QCC68" s="132"/>
      <c r="QCD68" s="132"/>
      <c r="QCE68" s="132"/>
      <c r="QCF68" s="132"/>
      <c r="QCG68" s="132"/>
      <c r="QCH68" s="132"/>
      <c r="QCI68" s="132"/>
      <c r="QCJ68" s="132"/>
      <c r="QCK68" s="132"/>
      <c r="QCL68" s="132"/>
      <c r="QCM68" s="132"/>
      <c r="QCN68" s="132"/>
      <c r="QCO68" s="132"/>
      <c r="QCP68" s="132"/>
      <c r="QCQ68" s="132"/>
      <c r="QCR68" s="132"/>
      <c r="QCS68" s="132"/>
      <c r="QCT68" s="132"/>
      <c r="QCU68" s="132"/>
      <c r="QCV68" s="132"/>
      <c r="QCW68" s="132"/>
      <c r="QCX68" s="132"/>
      <c r="QCY68" s="132"/>
      <c r="QCZ68" s="132"/>
      <c r="QDA68" s="132"/>
      <c r="QDB68" s="132"/>
      <c r="QDC68" s="132"/>
      <c r="QDD68" s="132"/>
      <c r="QDE68" s="132"/>
      <c r="QDF68" s="132"/>
      <c r="QDG68" s="132"/>
      <c r="QDH68" s="132"/>
      <c r="QDI68" s="132"/>
      <c r="QDJ68" s="132"/>
      <c r="QDK68" s="132"/>
      <c r="QDL68" s="132"/>
      <c r="QDM68" s="132"/>
      <c r="QDN68" s="132"/>
      <c r="QDO68" s="132"/>
      <c r="QDP68" s="132"/>
      <c r="QDQ68" s="132"/>
      <c r="QDR68" s="132"/>
      <c r="QDS68" s="132"/>
      <c r="QDT68" s="132"/>
      <c r="QDU68" s="132"/>
      <c r="QDV68" s="132"/>
      <c r="QDW68" s="132"/>
      <c r="QDX68" s="132"/>
      <c r="QDY68" s="132"/>
      <c r="QDZ68" s="132"/>
      <c r="QEA68" s="132"/>
      <c r="QEB68" s="132"/>
      <c r="QEC68" s="132"/>
      <c r="QED68" s="132"/>
      <c r="QEE68" s="132"/>
      <c r="QEF68" s="132"/>
      <c r="QEG68" s="132"/>
      <c r="QEH68" s="132"/>
      <c r="QEI68" s="132"/>
      <c r="QEJ68" s="132"/>
      <c r="QEK68" s="132"/>
      <c r="QEL68" s="132"/>
      <c r="QEM68" s="132"/>
      <c r="QEN68" s="132"/>
      <c r="QEO68" s="132"/>
      <c r="QEP68" s="132"/>
      <c r="QEQ68" s="132"/>
      <c r="QER68" s="132"/>
      <c r="QES68" s="132"/>
      <c r="QET68" s="132"/>
      <c r="QEU68" s="132"/>
      <c r="QEV68" s="132"/>
      <c r="QEW68" s="132"/>
      <c r="QEX68" s="132"/>
      <c r="QEY68" s="132"/>
      <c r="QEZ68" s="132"/>
      <c r="QFA68" s="132"/>
      <c r="QFB68" s="132"/>
      <c r="QFC68" s="132"/>
      <c r="QFD68" s="132"/>
      <c r="QFE68" s="132"/>
      <c r="QFF68" s="132"/>
      <c r="QFG68" s="132"/>
      <c r="QFH68" s="132"/>
      <c r="QFI68" s="132"/>
      <c r="QFJ68" s="132"/>
      <c r="QFK68" s="132"/>
      <c r="QFL68" s="132"/>
      <c r="QFM68" s="132"/>
      <c r="QFN68" s="132"/>
      <c r="QFO68" s="132"/>
      <c r="QFP68" s="132"/>
      <c r="QFQ68" s="132"/>
      <c r="QFR68" s="132"/>
      <c r="QFS68" s="132"/>
      <c r="QFT68" s="132"/>
      <c r="QFU68" s="132"/>
      <c r="QFV68" s="132"/>
      <c r="QFW68" s="132"/>
      <c r="QFX68" s="132"/>
      <c r="QFY68" s="132"/>
      <c r="QFZ68" s="132"/>
      <c r="QGA68" s="132"/>
      <c r="QGB68" s="132"/>
      <c r="QGC68" s="132"/>
      <c r="QGD68" s="132"/>
      <c r="QGE68" s="132"/>
      <c r="QGF68" s="132"/>
      <c r="QGG68" s="132"/>
      <c r="QGH68" s="132"/>
      <c r="QGI68" s="132"/>
      <c r="QGJ68" s="132"/>
      <c r="QGK68" s="132"/>
      <c r="QGL68" s="132"/>
      <c r="QGM68" s="132"/>
      <c r="QGN68" s="132"/>
      <c r="QGO68" s="132"/>
      <c r="QGP68" s="132"/>
      <c r="QGQ68" s="132"/>
      <c r="QGR68" s="132"/>
      <c r="QGS68" s="132"/>
      <c r="QGT68" s="132"/>
      <c r="QGU68" s="132"/>
      <c r="QGV68" s="132"/>
      <c r="QGW68" s="132"/>
      <c r="QGX68" s="132"/>
      <c r="QGY68" s="132"/>
      <c r="QGZ68" s="132"/>
      <c r="QHA68" s="132"/>
      <c r="QHB68" s="132"/>
      <c r="QHC68" s="132"/>
      <c r="QHD68" s="132"/>
      <c r="QHE68" s="132"/>
      <c r="QHF68" s="132"/>
      <c r="QHG68" s="132"/>
      <c r="QHH68" s="132"/>
      <c r="QHI68" s="132"/>
      <c r="QHJ68" s="132"/>
      <c r="QHK68" s="132"/>
      <c r="QHL68" s="132"/>
      <c r="QHM68" s="132"/>
      <c r="QHN68" s="132"/>
      <c r="QHO68" s="132"/>
      <c r="QHP68" s="132"/>
      <c r="QHQ68" s="132"/>
      <c r="QHR68" s="132"/>
      <c r="QHS68" s="132"/>
      <c r="QHT68" s="132"/>
      <c r="QHU68" s="132"/>
      <c r="QHV68" s="132"/>
      <c r="QHW68" s="132"/>
      <c r="QHX68" s="132"/>
      <c r="QHY68" s="132"/>
      <c r="QHZ68" s="132"/>
      <c r="QIA68" s="132"/>
      <c r="QIB68" s="132"/>
      <c r="QIC68" s="132"/>
      <c r="QID68" s="132"/>
      <c r="QIE68" s="132"/>
      <c r="QIF68" s="132"/>
      <c r="QIG68" s="132"/>
      <c r="QIH68" s="132"/>
      <c r="QII68" s="132"/>
      <c r="QIJ68" s="132"/>
      <c r="QIK68" s="132"/>
      <c r="QIL68" s="132"/>
      <c r="QIM68" s="132"/>
      <c r="QIN68" s="132"/>
      <c r="QIO68" s="132"/>
      <c r="QIP68" s="132"/>
      <c r="QIQ68" s="132"/>
      <c r="QIR68" s="132"/>
      <c r="QIS68" s="132"/>
      <c r="QIT68" s="132"/>
      <c r="QIU68" s="132"/>
      <c r="QIV68" s="132"/>
      <c r="QIW68" s="132"/>
      <c r="QIX68" s="132"/>
      <c r="QIY68" s="132"/>
      <c r="QIZ68" s="132"/>
      <c r="QJA68" s="132"/>
      <c r="QJB68" s="132"/>
      <c r="QJC68" s="132"/>
      <c r="QJD68" s="132"/>
      <c r="QJE68" s="132"/>
      <c r="QJF68" s="132"/>
      <c r="QJG68" s="132"/>
      <c r="QJH68" s="132"/>
      <c r="QJI68" s="132"/>
      <c r="QJJ68" s="132"/>
      <c r="QJK68" s="132"/>
      <c r="QJL68" s="132"/>
      <c r="QJM68" s="132"/>
      <c r="QJN68" s="132"/>
      <c r="QJO68" s="132"/>
      <c r="QJP68" s="132"/>
      <c r="QJQ68" s="132"/>
      <c r="QJR68" s="132"/>
      <c r="QJS68" s="132"/>
      <c r="QJT68" s="132"/>
      <c r="QJU68" s="132"/>
      <c r="QJV68" s="132"/>
      <c r="QJW68" s="132"/>
      <c r="QJX68" s="132"/>
      <c r="QJY68" s="132"/>
      <c r="QJZ68" s="132"/>
      <c r="QKA68" s="132"/>
      <c r="QKB68" s="132"/>
      <c r="QKC68" s="132"/>
      <c r="QKD68" s="132"/>
      <c r="QKE68" s="132"/>
      <c r="QKF68" s="132"/>
      <c r="QKG68" s="132"/>
      <c r="QKH68" s="132"/>
      <c r="QKI68" s="132"/>
      <c r="QKJ68" s="132"/>
      <c r="QKK68" s="132"/>
      <c r="QKL68" s="132"/>
      <c r="QKM68" s="132"/>
      <c r="QKN68" s="132"/>
      <c r="QKO68" s="132"/>
      <c r="QKP68" s="132"/>
      <c r="QKQ68" s="132"/>
      <c r="QKR68" s="132"/>
      <c r="QKS68" s="132"/>
      <c r="QKT68" s="132"/>
      <c r="QKU68" s="132"/>
      <c r="QKV68" s="132"/>
      <c r="QKW68" s="132"/>
      <c r="QKX68" s="132"/>
      <c r="QKY68" s="132"/>
      <c r="QKZ68" s="132"/>
      <c r="QLA68" s="132"/>
      <c r="QLB68" s="132"/>
      <c r="QLC68" s="132"/>
      <c r="QLD68" s="132"/>
      <c r="QLE68" s="132"/>
      <c r="QLF68" s="132"/>
      <c r="QLG68" s="132"/>
      <c r="QLH68" s="132"/>
      <c r="QLI68" s="132"/>
      <c r="QLJ68" s="132"/>
      <c r="QLK68" s="132"/>
      <c r="QLL68" s="132"/>
      <c r="QLM68" s="132"/>
      <c r="QLN68" s="132"/>
      <c r="QLO68" s="132"/>
      <c r="QLP68" s="132"/>
      <c r="QLQ68" s="132"/>
      <c r="QLR68" s="132"/>
      <c r="QLS68" s="132"/>
      <c r="QLT68" s="132"/>
      <c r="QLU68" s="132"/>
      <c r="QLV68" s="132"/>
      <c r="QLW68" s="132"/>
      <c r="QLX68" s="132"/>
      <c r="QLY68" s="132"/>
      <c r="QLZ68" s="132"/>
      <c r="QMA68" s="132"/>
      <c r="QMB68" s="132"/>
      <c r="QMC68" s="132"/>
      <c r="QMD68" s="132"/>
      <c r="QME68" s="132"/>
      <c r="QMF68" s="132"/>
      <c r="QMG68" s="132"/>
      <c r="QMH68" s="132"/>
      <c r="QMI68" s="132"/>
      <c r="QMJ68" s="132"/>
      <c r="QMK68" s="132"/>
      <c r="QML68" s="132"/>
      <c r="QMM68" s="132"/>
      <c r="QMN68" s="132"/>
      <c r="QMO68" s="132"/>
      <c r="QMP68" s="132"/>
      <c r="QMQ68" s="132"/>
      <c r="QMR68" s="132"/>
      <c r="QMS68" s="132"/>
      <c r="QMT68" s="132"/>
      <c r="QMU68" s="132"/>
      <c r="QMV68" s="132"/>
      <c r="QMW68" s="132"/>
      <c r="QMX68" s="132"/>
      <c r="QMY68" s="132"/>
      <c r="QMZ68" s="132"/>
      <c r="QNA68" s="132"/>
      <c r="QNB68" s="132"/>
      <c r="QNC68" s="132"/>
      <c r="QND68" s="132"/>
      <c r="QNE68" s="132"/>
      <c r="QNF68" s="132"/>
      <c r="QNG68" s="132"/>
      <c r="QNH68" s="132"/>
      <c r="QNI68" s="132"/>
      <c r="QNJ68" s="132"/>
      <c r="QNK68" s="132"/>
      <c r="QNL68" s="132"/>
      <c r="QNM68" s="132"/>
      <c r="QNN68" s="132"/>
      <c r="QNO68" s="132"/>
      <c r="QNP68" s="132"/>
      <c r="QNQ68" s="132"/>
      <c r="QNR68" s="132"/>
      <c r="QNS68" s="132"/>
      <c r="QNT68" s="132"/>
      <c r="QNU68" s="132"/>
      <c r="QNV68" s="132"/>
      <c r="QNW68" s="132"/>
      <c r="QNX68" s="132"/>
      <c r="QNY68" s="132"/>
      <c r="QNZ68" s="132"/>
      <c r="QOA68" s="132"/>
      <c r="QOB68" s="132"/>
      <c r="QOC68" s="132"/>
      <c r="QOD68" s="132"/>
      <c r="QOE68" s="132"/>
      <c r="QOF68" s="132"/>
      <c r="QOG68" s="132"/>
      <c r="QOH68" s="132"/>
      <c r="QOI68" s="132"/>
      <c r="QOJ68" s="132"/>
      <c r="QOK68" s="132"/>
      <c r="QOL68" s="132"/>
      <c r="QOM68" s="132"/>
      <c r="QON68" s="132"/>
      <c r="QOO68" s="132"/>
      <c r="QOP68" s="132"/>
      <c r="QOQ68" s="132"/>
      <c r="QOR68" s="132"/>
      <c r="QOS68" s="132"/>
      <c r="QOT68" s="132"/>
      <c r="QOU68" s="132"/>
      <c r="QOV68" s="132"/>
      <c r="QOW68" s="132"/>
      <c r="QOX68" s="132"/>
      <c r="QOY68" s="132"/>
      <c r="QOZ68" s="132"/>
      <c r="QPA68" s="132"/>
      <c r="QPB68" s="132"/>
      <c r="QPC68" s="132"/>
      <c r="QPD68" s="132"/>
      <c r="QPE68" s="132"/>
      <c r="QPF68" s="132"/>
      <c r="QPG68" s="132"/>
      <c r="QPH68" s="132"/>
      <c r="QPI68" s="132"/>
      <c r="QPJ68" s="132"/>
      <c r="QPK68" s="132"/>
      <c r="QPL68" s="132"/>
      <c r="QPM68" s="132"/>
      <c r="QPN68" s="132"/>
      <c r="QPO68" s="132"/>
      <c r="QPP68" s="132"/>
      <c r="QPQ68" s="132"/>
      <c r="QPR68" s="132"/>
      <c r="QPS68" s="132"/>
      <c r="QPT68" s="132"/>
      <c r="QPU68" s="132"/>
      <c r="QPV68" s="132"/>
      <c r="QPW68" s="132"/>
      <c r="QPX68" s="132"/>
      <c r="QPY68" s="132"/>
      <c r="QPZ68" s="132"/>
      <c r="QQA68" s="132"/>
      <c r="QQB68" s="132"/>
      <c r="QQC68" s="132"/>
      <c r="QQD68" s="132"/>
      <c r="QQE68" s="132"/>
      <c r="QQF68" s="132"/>
      <c r="QQG68" s="132"/>
      <c r="QQH68" s="132"/>
      <c r="QQI68" s="132"/>
      <c r="QQJ68" s="132"/>
      <c r="QQK68" s="132"/>
      <c r="QQL68" s="132"/>
      <c r="QQM68" s="132"/>
      <c r="QQN68" s="132"/>
      <c r="QQO68" s="132"/>
      <c r="QQP68" s="132"/>
      <c r="QQQ68" s="132"/>
      <c r="QQR68" s="132"/>
      <c r="QQS68" s="132"/>
      <c r="QQT68" s="132"/>
      <c r="QQU68" s="132"/>
      <c r="QQV68" s="132"/>
      <c r="QQW68" s="132"/>
      <c r="QQX68" s="132"/>
      <c r="QQY68" s="132"/>
      <c r="QQZ68" s="132"/>
      <c r="QRA68" s="132"/>
      <c r="QRB68" s="132"/>
      <c r="QRC68" s="132"/>
      <c r="QRD68" s="132"/>
      <c r="QRE68" s="132"/>
      <c r="QRF68" s="132"/>
      <c r="QRG68" s="132"/>
      <c r="QRH68" s="132"/>
      <c r="QRI68" s="132"/>
      <c r="QRJ68" s="132"/>
      <c r="QRK68" s="132"/>
      <c r="QRL68" s="132"/>
      <c r="QRM68" s="132"/>
      <c r="QRN68" s="132"/>
      <c r="QRO68" s="132"/>
      <c r="QRP68" s="132"/>
      <c r="QRQ68" s="132"/>
      <c r="QRR68" s="132"/>
      <c r="QRS68" s="132"/>
      <c r="QRT68" s="132"/>
      <c r="QRU68" s="132"/>
      <c r="QRV68" s="132"/>
      <c r="QRW68" s="132"/>
      <c r="QRX68" s="132"/>
      <c r="QRY68" s="132"/>
      <c r="QRZ68" s="132"/>
      <c r="QSA68" s="132"/>
      <c r="QSB68" s="132"/>
      <c r="QSC68" s="132"/>
      <c r="QSD68" s="132"/>
      <c r="QSE68" s="132"/>
      <c r="QSF68" s="132"/>
      <c r="QSG68" s="132"/>
      <c r="QSH68" s="132"/>
      <c r="QSI68" s="132"/>
      <c r="QSJ68" s="132"/>
      <c r="QSK68" s="132"/>
      <c r="QSL68" s="132"/>
      <c r="QSM68" s="132"/>
      <c r="QSN68" s="132"/>
      <c r="QSO68" s="132"/>
      <c r="QSP68" s="132"/>
      <c r="QSQ68" s="132"/>
      <c r="QSR68" s="132"/>
      <c r="QSS68" s="132"/>
      <c r="QST68" s="132"/>
      <c r="QSU68" s="132"/>
      <c r="QSV68" s="132"/>
      <c r="QSW68" s="132"/>
      <c r="QSX68" s="132"/>
      <c r="QSY68" s="132"/>
      <c r="QSZ68" s="132"/>
      <c r="QTA68" s="132"/>
      <c r="QTB68" s="132"/>
      <c r="QTC68" s="132"/>
      <c r="QTD68" s="132"/>
      <c r="QTE68" s="132"/>
      <c r="QTF68" s="132"/>
      <c r="QTG68" s="132"/>
      <c r="QTH68" s="132"/>
      <c r="QTI68" s="132"/>
      <c r="QTJ68" s="132"/>
      <c r="QTK68" s="132"/>
      <c r="QTL68" s="132"/>
      <c r="QTM68" s="132"/>
      <c r="QTN68" s="132"/>
      <c r="QTO68" s="132"/>
      <c r="QTP68" s="132"/>
      <c r="QTQ68" s="132"/>
      <c r="QTR68" s="132"/>
      <c r="QTS68" s="132"/>
      <c r="QTT68" s="132"/>
      <c r="QTU68" s="132"/>
      <c r="QTV68" s="132"/>
      <c r="QTW68" s="132"/>
      <c r="QTX68" s="132"/>
      <c r="QTY68" s="132"/>
      <c r="QTZ68" s="132"/>
      <c r="QUA68" s="132"/>
      <c r="QUB68" s="132"/>
      <c r="QUC68" s="132"/>
      <c r="QUD68" s="132"/>
      <c r="QUE68" s="132"/>
      <c r="QUF68" s="132"/>
      <c r="QUG68" s="132"/>
      <c r="QUH68" s="132"/>
      <c r="QUI68" s="132"/>
      <c r="QUJ68" s="132"/>
      <c r="QUK68" s="132"/>
      <c r="QUL68" s="132"/>
      <c r="QUM68" s="132"/>
      <c r="QUN68" s="132"/>
      <c r="QUO68" s="132"/>
      <c r="QUP68" s="132"/>
      <c r="QUQ68" s="132"/>
      <c r="QUR68" s="132"/>
      <c r="QUS68" s="132"/>
      <c r="QUT68" s="132"/>
      <c r="QUU68" s="132"/>
      <c r="QUV68" s="132"/>
      <c r="QUW68" s="132"/>
      <c r="QUX68" s="132"/>
      <c r="QUY68" s="132"/>
      <c r="QUZ68" s="132"/>
      <c r="QVA68" s="132"/>
      <c r="QVB68" s="132"/>
      <c r="QVC68" s="132"/>
      <c r="QVD68" s="132"/>
      <c r="QVE68" s="132"/>
      <c r="QVF68" s="132"/>
      <c r="QVG68" s="132"/>
      <c r="QVH68" s="132"/>
      <c r="QVI68" s="132"/>
      <c r="QVJ68" s="132"/>
      <c r="QVK68" s="132"/>
      <c r="QVL68" s="132"/>
      <c r="QVM68" s="132"/>
      <c r="QVN68" s="132"/>
      <c r="QVO68" s="132"/>
      <c r="QVP68" s="132"/>
      <c r="QVQ68" s="132"/>
      <c r="QVR68" s="132"/>
      <c r="QVS68" s="132"/>
      <c r="QVT68" s="132"/>
      <c r="QVU68" s="132"/>
      <c r="QVV68" s="132"/>
      <c r="QVW68" s="132"/>
      <c r="QVX68" s="132"/>
      <c r="QVY68" s="132"/>
      <c r="QVZ68" s="132"/>
      <c r="QWA68" s="132"/>
      <c r="QWB68" s="132"/>
      <c r="QWC68" s="132"/>
      <c r="QWD68" s="132"/>
      <c r="QWE68" s="132"/>
      <c r="QWF68" s="132"/>
      <c r="QWG68" s="132"/>
      <c r="QWH68" s="132"/>
      <c r="QWI68" s="132"/>
      <c r="QWJ68" s="132"/>
      <c r="QWK68" s="132"/>
      <c r="QWL68" s="132"/>
      <c r="QWM68" s="132"/>
      <c r="QWN68" s="132"/>
      <c r="QWO68" s="132"/>
      <c r="QWP68" s="132"/>
      <c r="QWQ68" s="132"/>
      <c r="QWR68" s="132"/>
      <c r="QWS68" s="132"/>
      <c r="QWT68" s="132"/>
      <c r="QWU68" s="132"/>
      <c r="QWV68" s="132"/>
      <c r="QWW68" s="132"/>
      <c r="QWX68" s="132"/>
      <c r="QWY68" s="132"/>
      <c r="QWZ68" s="132"/>
      <c r="QXA68" s="132"/>
      <c r="QXB68" s="132"/>
      <c r="QXC68" s="132"/>
      <c r="QXD68" s="132"/>
      <c r="QXE68" s="132"/>
      <c r="QXF68" s="132"/>
      <c r="QXG68" s="132"/>
      <c r="QXH68" s="132"/>
      <c r="QXI68" s="132"/>
      <c r="QXJ68" s="132"/>
      <c r="QXK68" s="132"/>
      <c r="QXL68" s="132"/>
      <c r="QXM68" s="132"/>
      <c r="QXN68" s="132"/>
      <c r="QXO68" s="132"/>
      <c r="QXP68" s="132"/>
      <c r="QXQ68" s="132"/>
      <c r="QXR68" s="132"/>
      <c r="QXS68" s="132"/>
      <c r="QXT68" s="132"/>
      <c r="QXU68" s="132"/>
      <c r="QXV68" s="132"/>
      <c r="QXW68" s="132"/>
      <c r="QXX68" s="132"/>
      <c r="QXY68" s="132"/>
      <c r="QXZ68" s="132"/>
      <c r="QYA68" s="132"/>
      <c r="QYB68" s="132"/>
      <c r="QYC68" s="132"/>
      <c r="QYD68" s="132"/>
      <c r="QYE68" s="132"/>
      <c r="QYF68" s="132"/>
      <c r="QYG68" s="132"/>
      <c r="QYH68" s="132"/>
      <c r="QYI68" s="132"/>
      <c r="QYJ68" s="132"/>
      <c r="QYK68" s="132"/>
      <c r="QYL68" s="132"/>
      <c r="QYM68" s="132"/>
      <c r="QYN68" s="132"/>
      <c r="QYO68" s="132"/>
      <c r="QYP68" s="132"/>
      <c r="QYQ68" s="132"/>
      <c r="QYR68" s="132"/>
      <c r="QYS68" s="132"/>
      <c r="QYT68" s="132"/>
      <c r="QYU68" s="132"/>
      <c r="QYV68" s="132"/>
      <c r="QYW68" s="132"/>
      <c r="QYX68" s="132"/>
      <c r="QYY68" s="132"/>
      <c r="QYZ68" s="132"/>
      <c r="QZA68" s="132"/>
      <c r="QZB68" s="132"/>
      <c r="QZC68" s="132"/>
      <c r="QZD68" s="132"/>
      <c r="QZE68" s="132"/>
      <c r="QZF68" s="132"/>
      <c r="QZG68" s="132"/>
      <c r="QZH68" s="132"/>
      <c r="QZI68" s="132"/>
      <c r="QZJ68" s="132"/>
      <c r="QZK68" s="132"/>
      <c r="QZL68" s="132"/>
      <c r="QZM68" s="132"/>
      <c r="QZN68" s="132"/>
      <c r="QZO68" s="132"/>
      <c r="QZP68" s="132"/>
      <c r="QZQ68" s="132"/>
      <c r="QZR68" s="132"/>
      <c r="QZS68" s="132"/>
      <c r="QZT68" s="132"/>
      <c r="QZU68" s="132"/>
      <c r="QZV68" s="132"/>
      <c r="QZW68" s="132"/>
      <c r="QZX68" s="132"/>
      <c r="QZY68" s="132"/>
      <c r="QZZ68" s="132"/>
      <c r="RAA68" s="132"/>
      <c r="RAB68" s="132"/>
      <c r="RAC68" s="132"/>
      <c r="RAD68" s="132"/>
      <c r="RAE68" s="132"/>
      <c r="RAF68" s="132"/>
      <c r="RAG68" s="132"/>
      <c r="RAH68" s="132"/>
      <c r="RAI68" s="132"/>
      <c r="RAJ68" s="132"/>
      <c r="RAK68" s="132"/>
      <c r="RAL68" s="132"/>
      <c r="RAM68" s="132"/>
      <c r="RAN68" s="132"/>
      <c r="RAO68" s="132"/>
      <c r="RAP68" s="132"/>
      <c r="RAQ68" s="132"/>
      <c r="RAR68" s="132"/>
      <c r="RAS68" s="132"/>
      <c r="RAT68" s="132"/>
      <c r="RAU68" s="132"/>
      <c r="RAV68" s="132"/>
      <c r="RAW68" s="132"/>
      <c r="RAX68" s="132"/>
      <c r="RAY68" s="132"/>
      <c r="RAZ68" s="132"/>
      <c r="RBA68" s="132"/>
      <c r="RBB68" s="132"/>
      <c r="RBC68" s="132"/>
      <c r="RBD68" s="132"/>
      <c r="RBE68" s="132"/>
      <c r="RBF68" s="132"/>
      <c r="RBG68" s="132"/>
      <c r="RBH68" s="132"/>
      <c r="RBI68" s="132"/>
      <c r="RBJ68" s="132"/>
      <c r="RBK68" s="132"/>
      <c r="RBL68" s="132"/>
      <c r="RBM68" s="132"/>
      <c r="RBN68" s="132"/>
      <c r="RBO68" s="132"/>
      <c r="RBP68" s="132"/>
      <c r="RBQ68" s="132"/>
      <c r="RBR68" s="132"/>
      <c r="RBS68" s="132"/>
      <c r="RBT68" s="132"/>
      <c r="RBU68" s="132"/>
      <c r="RBV68" s="132"/>
      <c r="RBW68" s="132"/>
      <c r="RBX68" s="132"/>
      <c r="RBY68" s="132"/>
      <c r="RBZ68" s="132"/>
      <c r="RCA68" s="132"/>
      <c r="RCB68" s="132"/>
      <c r="RCC68" s="132"/>
      <c r="RCD68" s="132"/>
      <c r="RCE68" s="132"/>
      <c r="RCF68" s="132"/>
      <c r="RCG68" s="132"/>
      <c r="RCH68" s="132"/>
      <c r="RCI68" s="132"/>
      <c r="RCJ68" s="132"/>
      <c r="RCK68" s="132"/>
      <c r="RCL68" s="132"/>
      <c r="RCM68" s="132"/>
      <c r="RCN68" s="132"/>
      <c r="RCO68" s="132"/>
      <c r="RCP68" s="132"/>
      <c r="RCQ68" s="132"/>
      <c r="RCR68" s="132"/>
      <c r="RCS68" s="132"/>
      <c r="RCT68" s="132"/>
      <c r="RCU68" s="132"/>
      <c r="RCV68" s="132"/>
      <c r="RCW68" s="132"/>
      <c r="RCX68" s="132"/>
      <c r="RCY68" s="132"/>
      <c r="RCZ68" s="132"/>
      <c r="RDA68" s="132"/>
      <c r="RDB68" s="132"/>
      <c r="RDC68" s="132"/>
      <c r="RDD68" s="132"/>
      <c r="RDE68" s="132"/>
      <c r="RDF68" s="132"/>
      <c r="RDG68" s="132"/>
      <c r="RDH68" s="132"/>
      <c r="RDI68" s="132"/>
      <c r="RDJ68" s="132"/>
      <c r="RDK68" s="132"/>
      <c r="RDL68" s="132"/>
      <c r="RDM68" s="132"/>
      <c r="RDN68" s="132"/>
      <c r="RDO68" s="132"/>
      <c r="RDP68" s="132"/>
      <c r="RDQ68" s="132"/>
      <c r="RDR68" s="132"/>
      <c r="RDS68" s="132"/>
      <c r="RDT68" s="132"/>
      <c r="RDU68" s="132"/>
      <c r="RDV68" s="132"/>
      <c r="RDW68" s="132"/>
      <c r="RDX68" s="132"/>
      <c r="RDY68" s="132"/>
      <c r="RDZ68" s="132"/>
      <c r="REA68" s="132"/>
      <c r="REB68" s="132"/>
      <c r="REC68" s="132"/>
      <c r="RED68" s="132"/>
      <c r="REE68" s="132"/>
      <c r="REF68" s="132"/>
      <c r="REG68" s="132"/>
      <c r="REH68" s="132"/>
      <c r="REI68" s="132"/>
      <c r="REJ68" s="132"/>
      <c r="REK68" s="132"/>
      <c r="REL68" s="132"/>
      <c r="REM68" s="132"/>
      <c r="REN68" s="132"/>
      <c r="REO68" s="132"/>
      <c r="REP68" s="132"/>
      <c r="REQ68" s="132"/>
      <c r="RER68" s="132"/>
      <c r="RES68" s="132"/>
      <c r="RET68" s="132"/>
      <c r="REU68" s="132"/>
      <c r="REV68" s="132"/>
      <c r="REW68" s="132"/>
      <c r="REX68" s="132"/>
      <c r="REY68" s="132"/>
      <c r="REZ68" s="132"/>
      <c r="RFA68" s="132"/>
      <c r="RFB68" s="132"/>
      <c r="RFC68" s="132"/>
      <c r="RFD68" s="132"/>
      <c r="RFE68" s="132"/>
      <c r="RFF68" s="132"/>
      <c r="RFG68" s="132"/>
      <c r="RFH68" s="132"/>
      <c r="RFI68" s="132"/>
      <c r="RFJ68" s="132"/>
      <c r="RFK68" s="132"/>
      <c r="RFL68" s="132"/>
      <c r="RFM68" s="132"/>
      <c r="RFN68" s="132"/>
      <c r="RFO68" s="132"/>
      <c r="RFP68" s="132"/>
      <c r="RFQ68" s="132"/>
      <c r="RFR68" s="132"/>
      <c r="RFS68" s="132"/>
      <c r="RFT68" s="132"/>
      <c r="RFU68" s="132"/>
      <c r="RFV68" s="132"/>
      <c r="RFW68" s="132"/>
      <c r="RFX68" s="132"/>
      <c r="RFY68" s="132"/>
      <c r="RFZ68" s="132"/>
      <c r="RGA68" s="132"/>
      <c r="RGB68" s="132"/>
      <c r="RGC68" s="132"/>
      <c r="RGD68" s="132"/>
      <c r="RGE68" s="132"/>
      <c r="RGF68" s="132"/>
      <c r="RGG68" s="132"/>
      <c r="RGH68" s="132"/>
      <c r="RGI68" s="132"/>
      <c r="RGJ68" s="132"/>
      <c r="RGK68" s="132"/>
      <c r="RGL68" s="132"/>
      <c r="RGM68" s="132"/>
      <c r="RGN68" s="132"/>
      <c r="RGO68" s="132"/>
      <c r="RGP68" s="132"/>
      <c r="RGQ68" s="132"/>
      <c r="RGR68" s="132"/>
      <c r="RGS68" s="132"/>
      <c r="RGT68" s="132"/>
      <c r="RGU68" s="132"/>
      <c r="RGV68" s="132"/>
      <c r="RGW68" s="132"/>
      <c r="RGX68" s="132"/>
      <c r="RGY68" s="132"/>
      <c r="RGZ68" s="132"/>
      <c r="RHA68" s="132"/>
      <c r="RHB68" s="132"/>
      <c r="RHC68" s="132"/>
      <c r="RHD68" s="132"/>
      <c r="RHE68" s="132"/>
      <c r="RHF68" s="132"/>
      <c r="RHG68" s="132"/>
      <c r="RHH68" s="132"/>
      <c r="RHI68" s="132"/>
      <c r="RHJ68" s="132"/>
      <c r="RHK68" s="132"/>
      <c r="RHL68" s="132"/>
      <c r="RHM68" s="132"/>
      <c r="RHN68" s="132"/>
      <c r="RHO68" s="132"/>
      <c r="RHP68" s="132"/>
      <c r="RHQ68" s="132"/>
      <c r="RHR68" s="132"/>
      <c r="RHS68" s="132"/>
      <c r="RHT68" s="132"/>
      <c r="RHU68" s="132"/>
      <c r="RHV68" s="132"/>
      <c r="RHW68" s="132"/>
      <c r="RHX68" s="132"/>
      <c r="RHY68" s="132"/>
      <c r="RHZ68" s="132"/>
      <c r="RIA68" s="132"/>
      <c r="RIB68" s="132"/>
      <c r="RIC68" s="132"/>
      <c r="RID68" s="132"/>
      <c r="RIE68" s="132"/>
      <c r="RIF68" s="132"/>
      <c r="RIG68" s="132"/>
      <c r="RIH68" s="132"/>
      <c r="RII68" s="132"/>
      <c r="RIJ68" s="132"/>
      <c r="RIK68" s="132"/>
      <c r="RIL68" s="132"/>
      <c r="RIM68" s="132"/>
      <c r="RIN68" s="132"/>
      <c r="RIO68" s="132"/>
      <c r="RIP68" s="132"/>
      <c r="RIQ68" s="132"/>
      <c r="RIR68" s="132"/>
      <c r="RIS68" s="132"/>
      <c r="RIT68" s="132"/>
      <c r="RIU68" s="132"/>
      <c r="RIV68" s="132"/>
      <c r="RIW68" s="132"/>
      <c r="RIX68" s="132"/>
      <c r="RIY68" s="132"/>
      <c r="RIZ68" s="132"/>
      <c r="RJA68" s="132"/>
      <c r="RJB68" s="132"/>
      <c r="RJC68" s="132"/>
      <c r="RJD68" s="132"/>
      <c r="RJE68" s="132"/>
      <c r="RJF68" s="132"/>
      <c r="RJG68" s="132"/>
      <c r="RJH68" s="132"/>
      <c r="RJI68" s="132"/>
      <c r="RJJ68" s="132"/>
      <c r="RJK68" s="132"/>
      <c r="RJL68" s="132"/>
      <c r="RJM68" s="132"/>
      <c r="RJN68" s="132"/>
      <c r="RJO68" s="132"/>
      <c r="RJP68" s="132"/>
      <c r="RJQ68" s="132"/>
      <c r="RJR68" s="132"/>
      <c r="RJS68" s="132"/>
      <c r="RJT68" s="132"/>
      <c r="RJU68" s="132"/>
      <c r="RJV68" s="132"/>
      <c r="RJW68" s="132"/>
      <c r="RJX68" s="132"/>
      <c r="RJY68" s="132"/>
      <c r="RJZ68" s="132"/>
      <c r="RKA68" s="132"/>
      <c r="RKB68" s="132"/>
      <c r="RKC68" s="132"/>
      <c r="RKD68" s="132"/>
      <c r="RKE68" s="132"/>
      <c r="RKF68" s="132"/>
      <c r="RKG68" s="132"/>
      <c r="RKH68" s="132"/>
      <c r="RKI68" s="132"/>
      <c r="RKJ68" s="132"/>
      <c r="RKK68" s="132"/>
      <c r="RKL68" s="132"/>
      <c r="RKM68" s="132"/>
      <c r="RKN68" s="132"/>
      <c r="RKO68" s="132"/>
      <c r="RKP68" s="132"/>
      <c r="RKQ68" s="132"/>
      <c r="RKR68" s="132"/>
      <c r="RKS68" s="132"/>
      <c r="RKT68" s="132"/>
      <c r="RKU68" s="132"/>
      <c r="RKV68" s="132"/>
      <c r="RKW68" s="132"/>
      <c r="RKX68" s="132"/>
      <c r="RKY68" s="132"/>
      <c r="RKZ68" s="132"/>
      <c r="RLA68" s="132"/>
      <c r="RLB68" s="132"/>
      <c r="RLC68" s="132"/>
      <c r="RLD68" s="132"/>
      <c r="RLE68" s="132"/>
      <c r="RLF68" s="132"/>
      <c r="RLG68" s="132"/>
      <c r="RLH68" s="132"/>
      <c r="RLI68" s="132"/>
      <c r="RLJ68" s="132"/>
      <c r="RLK68" s="132"/>
      <c r="RLL68" s="132"/>
      <c r="RLM68" s="132"/>
      <c r="RLN68" s="132"/>
      <c r="RLO68" s="132"/>
      <c r="RLP68" s="132"/>
      <c r="RLQ68" s="132"/>
      <c r="RLR68" s="132"/>
      <c r="RLS68" s="132"/>
      <c r="RLT68" s="132"/>
      <c r="RLU68" s="132"/>
      <c r="RLV68" s="132"/>
      <c r="RLW68" s="132"/>
      <c r="RLX68" s="132"/>
      <c r="RLY68" s="132"/>
      <c r="RLZ68" s="132"/>
      <c r="RMA68" s="132"/>
      <c r="RMB68" s="132"/>
      <c r="RMC68" s="132"/>
      <c r="RMD68" s="132"/>
      <c r="RME68" s="132"/>
      <c r="RMF68" s="132"/>
      <c r="RMG68" s="132"/>
      <c r="RMH68" s="132"/>
      <c r="RMI68" s="132"/>
      <c r="RMJ68" s="132"/>
      <c r="RMK68" s="132"/>
      <c r="RML68" s="132"/>
      <c r="RMM68" s="132"/>
      <c r="RMN68" s="132"/>
      <c r="RMO68" s="132"/>
      <c r="RMP68" s="132"/>
      <c r="RMQ68" s="132"/>
      <c r="RMR68" s="132"/>
      <c r="RMS68" s="132"/>
      <c r="RMT68" s="132"/>
      <c r="RMU68" s="132"/>
      <c r="RMV68" s="132"/>
      <c r="RMW68" s="132"/>
      <c r="RMX68" s="132"/>
      <c r="RMY68" s="132"/>
      <c r="RMZ68" s="132"/>
      <c r="RNA68" s="132"/>
      <c r="RNB68" s="132"/>
      <c r="RNC68" s="132"/>
      <c r="RND68" s="132"/>
      <c r="RNE68" s="132"/>
      <c r="RNF68" s="132"/>
      <c r="RNG68" s="132"/>
      <c r="RNH68" s="132"/>
      <c r="RNI68" s="132"/>
      <c r="RNJ68" s="132"/>
      <c r="RNK68" s="132"/>
      <c r="RNL68" s="132"/>
      <c r="RNM68" s="132"/>
      <c r="RNN68" s="132"/>
      <c r="RNO68" s="132"/>
      <c r="RNP68" s="132"/>
      <c r="RNQ68" s="132"/>
      <c r="RNR68" s="132"/>
      <c r="RNS68" s="132"/>
      <c r="RNT68" s="132"/>
      <c r="RNU68" s="132"/>
      <c r="RNV68" s="132"/>
      <c r="RNW68" s="132"/>
      <c r="RNX68" s="132"/>
      <c r="RNY68" s="132"/>
      <c r="RNZ68" s="132"/>
      <c r="ROA68" s="132"/>
      <c r="ROB68" s="132"/>
      <c r="ROC68" s="132"/>
      <c r="ROD68" s="132"/>
      <c r="ROE68" s="132"/>
      <c r="ROF68" s="132"/>
      <c r="ROG68" s="132"/>
      <c r="ROH68" s="132"/>
      <c r="ROI68" s="132"/>
      <c r="ROJ68" s="132"/>
      <c r="ROK68" s="132"/>
      <c r="ROL68" s="132"/>
      <c r="ROM68" s="132"/>
      <c r="RON68" s="132"/>
      <c r="ROO68" s="132"/>
      <c r="ROP68" s="132"/>
      <c r="ROQ68" s="132"/>
      <c r="ROR68" s="132"/>
      <c r="ROS68" s="132"/>
      <c r="ROT68" s="132"/>
      <c r="ROU68" s="132"/>
      <c r="ROV68" s="132"/>
      <c r="ROW68" s="132"/>
      <c r="ROX68" s="132"/>
      <c r="ROY68" s="132"/>
      <c r="ROZ68" s="132"/>
      <c r="RPA68" s="132"/>
      <c r="RPB68" s="132"/>
      <c r="RPC68" s="132"/>
      <c r="RPD68" s="132"/>
      <c r="RPE68" s="132"/>
      <c r="RPF68" s="132"/>
      <c r="RPG68" s="132"/>
      <c r="RPH68" s="132"/>
      <c r="RPI68" s="132"/>
      <c r="RPJ68" s="132"/>
      <c r="RPK68" s="132"/>
      <c r="RPL68" s="132"/>
      <c r="RPM68" s="132"/>
      <c r="RPN68" s="132"/>
      <c r="RPO68" s="132"/>
      <c r="RPP68" s="132"/>
      <c r="RPQ68" s="132"/>
      <c r="RPR68" s="132"/>
      <c r="RPS68" s="132"/>
      <c r="RPT68" s="132"/>
      <c r="RPU68" s="132"/>
      <c r="RPV68" s="132"/>
      <c r="RPW68" s="132"/>
      <c r="RPX68" s="132"/>
      <c r="RPY68" s="132"/>
      <c r="RPZ68" s="132"/>
      <c r="RQA68" s="132"/>
      <c r="RQB68" s="132"/>
      <c r="RQC68" s="132"/>
      <c r="RQD68" s="132"/>
      <c r="RQE68" s="132"/>
      <c r="RQF68" s="132"/>
      <c r="RQG68" s="132"/>
      <c r="RQH68" s="132"/>
      <c r="RQI68" s="132"/>
      <c r="RQJ68" s="132"/>
      <c r="RQK68" s="132"/>
      <c r="RQL68" s="132"/>
      <c r="RQM68" s="132"/>
      <c r="RQN68" s="132"/>
      <c r="RQO68" s="132"/>
      <c r="RQP68" s="132"/>
      <c r="RQQ68" s="132"/>
      <c r="RQR68" s="132"/>
      <c r="RQS68" s="132"/>
      <c r="RQT68" s="132"/>
      <c r="RQU68" s="132"/>
      <c r="RQV68" s="132"/>
      <c r="RQW68" s="132"/>
      <c r="RQX68" s="132"/>
      <c r="RQY68" s="132"/>
      <c r="RQZ68" s="132"/>
      <c r="RRA68" s="132"/>
      <c r="RRB68" s="132"/>
      <c r="RRC68" s="132"/>
      <c r="RRD68" s="132"/>
      <c r="RRE68" s="132"/>
      <c r="RRF68" s="132"/>
      <c r="RRG68" s="132"/>
      <c r="RRH68" s="132"/>
      <c r="RRI68" s="132"/>
      <c r="RRJ68" s="132"/>
      <c r="RRK68" s="132"/>
      <c r="RRL68" s="132"/>
      <c r="RRM68" s="132"/>
      <c r="RRN68" s="132"/>
      <c r="RRO68" s="132"/>
      <c r="RRP68" s="132"/>
      <c r="RRQ68" s="132"/>
      <c r="RRR68" s="132"/>
      <c r="RRS68" s="132"/>
      <c r="RRT68" s="132"/>
      <c r="RRU68" s="132"/>
      <c r="RRV68" s="132"/>
      <c r="RRW68" s="132"/>
      <c r="RRX68" s="132"/>
      <c r="RRY68" s="132"/>
      <c r="RRZ68" s="132"/>
      <c r="RSA68" s="132"/>
      <c r="RSB68" s="132"/>
      <c r="RSC68" s="132"/>
      <c r="RSD68" s="132"/>
      <c r="RSE68" s="132"/>
      <c r="RSF68" s="132"/>
      <c r="RSG68" s="132"/>
      <c r="RSH68" s="132"/>
      <c r="RSI68" s="132"/>
      <c r="RSJ68" s="132"/>
      <c r="RSK68" s="132"/>
      <c r="RSL68" s="132"/>
      <c r="RSM68" s="132"/>
      <c r="RSN68" s="132"/>
      <c r="RSO68" s="132"/>
      <c r="RSP68" s="132"/>
      <c r="RSQ68" s="132"/>
      <c r="RSR68" s="132"/>
      <c r="RSS68" s="132"/>
      <c r="RST68" s="132"/>
      <c r="RSU68" s="132"/>
      <c r="RSV68" s="132"/>
      <c r="RSW68" s="132"/>
      <c r="RSX68" s="132"/>
      <c r="RSY68" s="132"/>
      <c r="RSZ68" s="132"/>
      <c r="RTA68" s="132"/>
      <c r="RTB68" s="132"/>
      <c r="RTC68" s="132"/>
      <c r="RTD68" s="132"/>
      <c r="RTE68" s="132"/>
      <c r="RTF68" s="132"/>
      <c r="RTG68" s="132"/>
      <c r="RTH68" s="132"/>
      <c r="RTI68" s="132"/>
      <c r="RTJ68" s="132"/>
      <c r="RTK68" s="132"/>
      <c r="RTL68" s="132"/>
      <c r="RTM68" s="132"/>
      <c r="RTN68" s="132"/>
      <c r="RTO68" s="132"/>
      <c r="RTP68" s="132"/>
      <c r="RTQ68" s="132"/>
      <c r="RTR68" s="132"/>
      <c r="RTS68" s="132"/>
      <c r="RTT68" s="132"/>
      <c r="RTU68" s="132"/>
      <c r="RTV68" s="132"/>
      <c r="RTW68" s="132"/>
      <c r="RTX68" s="132"/>
      <c r="RTY68" s="132"/>
      <c r="RTZ68" s="132"/>
      <c r="RUA68" s="132"/>
      <c r="RUB68" s="132"/>
      <c r="RUC68" s="132"/>
      <c r="RUD68" s="132"/>
      <c r="RUE68" s="132"/>
      <c r="RUF68" s="132"/>
      <c r="RUG68" s="132"/>
      <c r="RUH68" s="132"/>
      <c r="RUI68" s="132"/>
      <c r="RUJ68" s="132"/>
      <c r="RUK68" s="132"/>
      <c r="RUL68" s="132"/>
      <c r="RUM68" s="132"/>
      <c r="RUN68" s="132"/>
      <c r="RUO68" s="132"/>
      <c r="RUP68" s="132"/>
      <c r="RUQ68" s="132"/>
      <c r="RUR68" s="132"/>
      <c r="RUS68" s="132"/>
      <c r="RUT68" s="132"/>
      <c r="RUU68" s="132"/>
      <c r="RUV68" s="132"/>
      <c r="RUW68" s="132"/>
      <c r="RUX68" s="132"/>
      <c r="RUY68" s="132"/>
      <c r="RUZ68" s="132"/>
      <c r="RVA68" s="132"/>
      <c r="RVB68" s="132"/>
      <c r="RVC68" s="132"/>
      <c r="RVD68" s="132"/>
      <c r="RVE68" s="132"/>
      <c r="RVF68" s="132"/>
      <c r="RVG68" s="132"/>
      <c r="RVH68" s="132"/>
      <c r="RVI68" s="132"/>
      <c r="RVJ68" s="132"/>
      <c r="RVK68" s="132"/>
      <c r="RVL68" s="132"/>
      <c r="RVM68" s="132"/>
      <c r="RVN68" s="132"/>
      <c r="RVO68" s="132"/>
      <c r="RVP68" s="132"/>
      <c r="RVQ68" s="132"/>
      <c r="RVR68" s="132"/>
      <c r="RVS68" s="132"/>
      <c r="RVT68" s="132"/>
      <c r="RVU68" s="132"/>
      <c r="RVV68" s="132"/>
      <c r="RVW68" s="132"/>
      <c r="RVX68" s="132"/>
      <c r="RVY68" s="132"/>
      <c r="RVZ68" s="132"/>
      <c r="RWA68" s="132"/>
      <c r="RWB68" s="132"/>
      <c r="RWC68" s="132"/>
      <c r="RWD68" s="132"/>
      <c r="RWE68" s="132"/>
      <c r="RWF68" s="132"/>
      <c r="RWG68" s="132"/>
      <c r="RWH68" s="132"/>
      <c r="RWI68" s="132"/>
      <c r="RWJ68" s="132"/>
      <c r="RWK68" s="132"/>
      <c r="RWL68" s="132"/>
      <c r="RWM68" s="132"/>
      <c r="RWN68" s="132"/>
      <c r="RWO68" s="132"/>
      <c r="RWP68" s="132"/>
      <c r="RWQ68" s="132"/>
      <c r="RWR68" s="132"/>
      <c r="RWS68" s="132"/>
      <c r="RWT68" s="132"/>
      <c r="RWU68" s="132"/>
      <c r="RWV68" s="132"/>
      <c r="RWW68" s="132"/>
      <c r="RWX68" s="132"/>
      <c r="RWY68" s="132"/>
      <c r="RWZ68" s="132"/>
      <c r="RXA68" s="132"/>
      <c r="RXB68" s="132"/>
      <c r="RXC68" s="132"/>
      <c r="RXD68" s="132"/>
      <c r="RXE68" s="132"/>
      <c r="RXF68" s="132"/>
      <c r="RXG68" s="132"/>
      <c r="RXH68" s="132"/>
      <c r="RXI68" s="132"/>
      <c r="RXJ68" s="132"/>
      <c r="RXK68" s="132"/>
      <c r="RXL68" s="132"/>
      <c r="RXM68" s="132"/>
      <c r="RXN68" s="132"/>
      <c r="RXO68" s="132"/>
      <c r="RXP68" s="132"/>
      <c r="RXQ68" s="132"/>
      <c r="RXR68" s="132"/>
      <c r="RXS68" s="132"/>
      <c r="RXT68" s="132"/>
      <c r="RXU68" s="132"/>
      <c r="RXV68" s="132"/>
      <c r="RXW68" s="132"/>
      <c r="RXX68" s="132"/>
      <c r="RXY68" s="132"/>
      <c r="RXZ68" s="132"/>
      <c r="RYA68" s="132"/>
      <c r="RYB68" s="132"/>
      <c r="RYC68" s="132"/>
      <c r="RYD68" s="132"/>
      <c r="RYE68" s="132"/>
      <c r="RYF68" s="132"/>
      <c r="RYG68" s="132"/>
      <c r="RYH68" s="132"/>
      <c r="RYI68" s="132"/>
      <c r="RYJ68" s="132"/>
      <c r="RYK68" s="132"/>
      <c r="RYL68" s="132"/>
      <c r="RYM68" s="132"/>
      <c r="RYN68" s="132"/>
      <c r="RYO68" s="132"/>
      <c r="RYP68" s="132"/>
      <c r="RYQ68" s="132"/>
      <c r="RYR68" s="132"/>
      <c r="RYS68" s="132"/>
      <c r="RYT68" s="132"/>
      <c r="RYU68" s="132"/>
      <c r="RYV68" s="132"/>
      <c r="RYW68" s="132"/>
      <c r="RYX68" s="132"/>
      <c r="RYY68" s="132"/>
      <c r="RYZ68" s="132"/>
      <c r="RZA68" s="132"/>
      <c r="RZB68" s="132"/>
      <c r="RZC68" s="132"/>
      <c r="RZD68" s="132"/>
      <c r="RZE68" s="132"/>
      <c r="RZF68" s="132"/>
      <c r="RZG68" s="132"/>
      <c r="RZH68" s="132"/>
      <c r="RZI68" s="132"/>
      <c r="RZJ68" s="132"/>
      <c r="RZK68" s="132"/>
      <c r="RZL68" s="132"/>
      <c r="RZM68" s="132"/>
      <c r="RZN68" s="132"/>
      <c r="RZO68" s="132"/>
      <c r="RZP68" s="132"/>
      <c r="RZQ68" s="132"/>
      <c r="RZR68" s="132"/>
      <c r="RZS68" s="132"/>
      <c r="RZT68" s="132"/>
      <c r="RZU68" s="132"/>
      <c r="RZV68" s="132"/>
      <c r="RZW68" s="132"/>
      <c r="RZX68" s="132"/>
      <c r="RZY68" s="132"/>
      <c r="RZZ68" s="132"/>
      <c r="SAA68" s="132"/>
      <c r="SAB68" s="132"/>
      <c r="SAC68" s="132"/>
      <c r="SAD68" s="132"/>
      <c r="SAE68" s="132"/>
      <c r="SAF68" s="132"/>
      <c r="SAG68" s="132"/>
      <c r="SAH68" s="132"/>
      <c r="SAI68" s="132"/>
      <c r="SAJ68" s="132"/>
      <c r="SAK68" s="132"/>
      <c r="SAL68" s="132"/>
      <c r="SAM68" s="132"/>
      <c r="SAN68" s="132"/>
      <c r="SAO68" s="132"/>
      <c r="SAP68" s="132"/>
      <c r="SAQ68" s="132"/>
      <c r="SAR68" s="132"/>
      <c r="SAS68" s="132"/>
      <c r="SAT68" s="132"/>
      <c r="SAU68" s="132"/>
      <c r="SAV68" s="132"/>
      <c r="SAW68" s="132"/>
      <c r="SAX68" s="132"/>
      <c r="SAY68" s="132"/>
      <c r="SAZ68" s="132"/>
      <c r="SBA68" s="132"/>
      <c r="SBB68" s="132"/>
      <c r="SBC68" s="132"/>
      <c r="SBD68" s="132"/>
      <c r="SBE68" s="132"/>
      <c r="SBF68" s="132"/>
      <c r="SBG68" s="132"/>
      <c r="SBH68" s="132"/>
      <c r="SBI68" s="132"/>
      <c r="SBJ68" s="132"/>
      <c r="SBK68" s="132"/>
      <c r="SBL68" s="132"/>
      <c r="SBM68" s="132"/>
      <c r="SBN68" s="132"/>
      <c r="SBO68" s="132"/>
      <c r="SBP68" s="132"/>
      <c r="SBQ68" s="132"/>
      <c r="SBR68" s="132"/>
      <c r="SBS68" s="132"/>
      <c r="SBT68" s="132"/>
      <c r="SBU68" s="132"/>
      <c r="SBV68" s="132"/>
      <c r="SBW68" s="132"/>
      <c r="SBX68" s="132"/>
      <c r="SBY68" s="132"/>
      <c r="SBZ68" s="132"/>
      <c r="SCA68" s="132"/>
      <c r="SCB68" s="132"/>
      <c r="SCC68" s="132"/>
      <c r="SCD68" s="132"/>
      <c r="SCE68" s="132"/>
      <c r="SCF68" s="132"/>
      <c r="SCG68" s="132"/>
      <c r="SCH68" s="132"/>
      <c r="SCI68" s="132"/>
      <c r="SCJ68" s="132"/>
      <c r="SCK68" s="132"/>
      <c r="SCL68" s="132"/>
      <c r="SCM68" s="132"/>
      <c r="SCN68" s="132"/>
      <c r="SCO68" s="132"/>
      <c r="SCP68" s="132"/>
      <c r="SCQ68" s="132"/>
      <c r="SCR68" s="132"/>
      <c r="SCS68" s="132"/>
      <c r="SCT68" s="132"/>
      <c r="SCU68" s="132"/>
      <c r="SCV68" s="132"/>
      <c r="SCW68" s="132"/>
      <c r="SCX68" s="132"/>
      <c r="SCY68" s="132"/>
      <c r="SCZ68" s="132"/>
      <c r="SDA68" s="132"/>
      <c r="SDB68" s="132"/>
      <c r="SDC68" s="132"/>
      <c r="SDD68" s="132"/>
      <c r="SDE68" s="132"/>
      <c r="SDF68" s="132"/>
      <c r="SDG68" s="132"/>
      <c r="SDH68" s="132"/>
      <c r="SDI68" s="132"/>
      <c r="SDJ68" s="132"/>
      <c r="SDK68" s="132"/>
      <c r="SDL68" s="132"/>
      <c r="SDM68" s="132"/>
      <c r="SDN68" s="132"/>
      <c r="SDO68" s="132"/>
      <c r="SDP68" s="132"/>
      <c r="SDQ68" s="132"/>
      <c r="SDR68" s="132"/>
      <c r="SDS68" s="132"/>
      <c r="SDT68" s="132"/>
      <c r="SDU68" s="132"/>
      <c r="SDV68" s="132"/>
      <c r="SDW68" s="132"/>
      <c r="SDX68" s="132"/>
      <c r="SDY68" s="132"/>
      <c r="SDZ68" s="132"/>
      <c r="SEA68" s="132"/>
      <c r="SEB68" s="132"/>
      <c r="SEC68" s="132"/>
      <c r="SED68" s="132"/>
      <c r="SEE68" s="132"/>
      <c r="SEF68" s="132"/>
      <c r="SEG68" s="132"/>
      <c r="SEH68" s="132"/>
      <c r="SEI68" s="132"/>
      <c r="SEJ68" s="132"/>
      <c r="SEK68" s="132"/>
      <c r="SEL68" s="132"/>
      <c r="SEM68" s="132"/>
      <c r="SEN68" s="132"/>
      <c r="SEO68" s="132"/>
      <c r="SEP68" s="132"/>
      <c r="SEQ68" s="132"/>
      <c r="SER68" s="132"/>
      <c r="SES68" s="132"/>
      <c r="SET68" s="132"/>
      <c r="SEU68" s="132"/>
      <c r="SEV68" s="132"/>
      <c r="SEW68" s="132"/>
      <c r="SEX68" s="132"/>
      <c r="SEY68" s="132"/>
      <c r="SEZ68" s="132"/>
      <c r="SFA68" s="132"/>
      <c r="SFB68" s="132"/>
      <c r="SFC68" s="132"/>
      <c r="SFD68" s="132"/>
      <c r="SFE68" s="132"/>
      <c r="SFF68" s="132"/>
      <c r="SFG68" s="132"/>
      <c r="SFH68" s="132"/>
      <c r="SFI68" s="132"/>
      <c r="SFJ68" s="132"/>
      <c r="SFK68" s="132"/>
      <c r="SFL68" s="132"/>
      <c r="SFM68" s="132"/>
      <c r="SFN68" s="132"/>
      <c r="SFO68" s="132"/>
      <c r="SFP68" s="132"/>
      <c r="SFQ68" s="132"/>
      <c r="SFR68" s="132"/>
      <c r="SFS68" s="132"/>
      <c r="SFT68" s="132"/>
      <c r="SFU68" s="132"/>
      <c r="SFV68" s="132"/>
      <c r="SFW68" s="132"/>
      <c r="SFX68" s="132"/>
      <c r="SFY68" s="132"/>
      <c r="SFZ68" s="132"/>
      <c r="SGA68" s="132"/>
      <c r="SGB68" s="132"/>
      <c r="SGC68" s="132"/>
      <c r="SGD68" s="132"/>
      <c r="SGE68" s="132"/>
      <c r="SGF68" s="132"/>
      <c r="SGG68" s="132"/>
      <c r="SGH68" s="132"/>
      <c r="SGI68" s="132"/>
      <c r="SGJ68" s="132"/>
      <c r="SGK68" s="132"/>
      <c r="SGL68" s="132"/>
      <c r="SGM68" s="132"/>
      <c r="SGN68" s="132"/>
      <c r="SGO68" s="132"/>
      <c r="SGP68" s="132"/>
      <c r="SGQ68" s="132"/>
      <c r="SGR68" s="132"/>
      <c r="SGS68" s="132"/>
      <c r="SGT68" s="132"/>
      <c r="SGU68" s="132"/>
      <c r="SGV68" s="132"/>
      <c r="SGW68" s="132"/>
      <c r="SGX68" s="132"/>
      <c r="SGY68" s="132"/>
      <c r="SGZ68" s="132"/>
      <c r="SHA68" s="132"/>
      <c r="SHB68" s="132"/>
      <c r="SHC68" s="132"/>
      <c r="SHD68" s="132"/>
      <c r="SHE68" s="132"/>
      <c r="SHF68" s="132"/>
      <c r="SHG68" s="132"/>
      <c r="SHH68" s="132"/>
      <c r="SHI68" s="132"/>
      <c r="SHJ68" s="132"/>
      <c r="SHK68" s="132"/>
      <c r="SHL68" s="132"/>
      <c r="SHM68" s="132"/>
      <c r="SHN68" s="132"/>
      <c r="SHO68" s="132"/>
      <c r="SHP68" s="132"/>
      <c r="SHQ68" s="132"/>
      <c r="SHR68" s="132"/>
      <c r="SHS68" s="132"/>
      <c r="SHT68" s="132"/>
      <c r="SHU68" s="132"/>
      <c r="SHV68" s="132"/>
      <c r="SHW68" s="132"/>
      <c r="SHX68" s="132"/>
      <c r="SHY68" s="132"/>
      <c r="SHZ68" s="132"/>
      <c r="SIA68" s="132"/>
      <c r="SIB68" s="132"/>
      <c r="SIC68" s="132"/>
      <c r="SID68" s="132"/>
      <c r="SIE68" s="132"/>
      <c r="SIF68" s="132"/>
      <c r="SIG68" s="132"/>
      <c r="SIH68" s="132"/>
      <c r="SII68" s="132"/>
      <c r="SIJ68" s="132"/>
      <c r="SIK68" s="132"/>
      <c r="SIL68" s="132"/>
      <c r="SIM68" s="132"/>
      <c r="SIN68" s="132"/>
      <c r="SIO68" s="132"/>
      <c r="SIP68" s="132"/>
      <c r="SIQ68" s="132"/>
      <c r="SIR68" s="132"/>
      <c r="SIS68" s="132"/>
      <c r="SIT68" s="132"/>
      <c r="SIU68" s="132"/>
      <c r="SIV68" s="132"/>
      <c r="SIW68" s="132"/>
      <c r="SIX68" s="132"/>
      <c r="SIY68" s="132"/>
      <c r="SIZ68" s="132"/>
      <c r="SJA68" s="132"/>
      <c r="SJB68" s="132"/>
      <c r="SJC68" s="132"/>
      <c r="SJD68" s="132"/>
      <c r="SJE68" s="132"/>
      <c r="SJF68" s="132"/>
      <c r="SJG68" s="132"/>
      <c r="SJH68" s="132"/>
      <c r="SJI68" s="132"/>
      <c r="SJJ68" s="132"/>
      <c r="SJK68" s="132"/>
      <c r="SJL68" s="132"/>
      <c r="SJM68" s="132"/>
      <c r="SJN68" s="132"/>
      <c r="SJO68" s="132"/>
      <c r="SJP68" s="132"/>
      <c r="SJQ68" s="132"/>
      <c r="SJR68" s="132"/>
      <c r="SJS68" s="132"/>
      <c r="SJT68" s="132"/>
      <c r="SJU68" s="132"/>
      <c r="SJV68" s="132"/>
      <c r="SJW68" s="132"/>
      <c r="SJX68" s="132"/>
      <c r="SJY68" s="132"/>
      <c r="SJZ68" s="132"/>
      <c r="SKA68" s="132"/>
      <c r="SKB68" s="132"/>
      <c r="SKC68" s="132"/>
      <c r="SKD68" s="132"/>
      <c r="SKE68" s="132"/>
      <c r="SKF68" s="132"/>
      <c r="SKG68" s="132"/>
      <c r="SKH68" s="132"/>
      <c r="SKI68" s="132"/>
      <c r="SKJ68" s="132"/>
      <c r="SKK68" s="132"/>
      <c r="SKL68" s="132"/>
      <c r="SKM68" s="132"/>
      <c r="SKN68" s="132"/>
      <c r="SKO68" s="132"/>
      <c r="SKP68" s="132"/>
      <c r="SKQ68" s="132"/>
      <c r="SKR68" s="132"/>
      <c r="SKS68" s="132"/>
      <c r="SKT68" s="132"/>
      <c r="SKU68" s="132"/>
      <c r="SKV68" s="132"/>
      <c r="SKW68" s="132"/>
      <c r="SKX68" s="132"/>
      <c r="SKY68" s="132"/>
      <c r="SKZ68" s="132"/>
      <c r="SLA68" s="132"/>
      <c r="SLB68" s="132"/>
      <c r="SLC68" s="132"/>
      <c r="SLD68" s="132"/>
      <c r="SLE68" s="132"/>
      <c r="SLF68" s="132"/>
      <c r="SLG68" s="132"/>
      <c r="SLH68" s="132"/>
      <c r="SLI68" s="132"/>
      <c r="SLJ68" s="132"/>
      <c r="SLK68" s="132"/>
      <c r="SLL68" s="132"/>
      <c r="SLM68" s="132"/>
      <c r="SLN68" s="132"/>
      <c r="SLO68" s="132"/>
      <c r="SLP68" s="132"/>
      <c r="SLQ68" s="132"/>
      <c r="SLR68" s="132"/>
      <c r="SLS68" s="132"/>
      <c r="SLT68" s="132"/>
      <c r="SLU68" s="132"/>
      <c r="SLV68" s="132"/>
      <c r="SLW68" s="132"/>
      <c r="SLX68" s="132"/>
      <c r="SLY68" s="132"/>
      <c r="SLZ68" s="132"/>
      <c r="SMA68" s="132"/>
      <c r="SMB68" s="132"/>
      <c r="SMC68" s="132"/>
      <c r="SMD68" s="132"/>
      <c r="SME68" s="132"/>
      <c r="SMF68" s="132"/>
      <c r="SMG68" s="132"/>
      <c r="SMH68" s="132"/>
      <c r="SMI68" s="132"/>
      <c r="SMJ68" s="132"/>
      <c r="SMK68" s="132"/>
      <c r="SML68" s="132"/>
      <c r="SMM68" s="132"/>
      <c r="SMN68" s="132"/>
      <c r="SMO68" s="132"/>
      <c r="SMP68" s="132"/>
      <c r="SMQ68" s="132"/>
      <c r="SMR68" s="132"/>
      <c r="SMS68" s="132"/>
      <c r="SMT68" s="132"/>
      <c r="SMU68" s="132"/>
      <c r="SMV68" s="132"/>
      <c r="SMW68" s="132"/>
      <c r="SMX68" s="132"/>
      <c r="SMY68" s="132"/>
      <c r="SMZ68" s="132"/>
      <c r="SNA68" s="132"/>
      <c r="SNB68" s="132"/>
      <c r="SNC68" s="132"/>
      <c r="SND68" s="132"/>
      <c r="SNE68" s="132"/>
      <c r="SNF68" s="132"/>
      <c r="SNG68" s="132"/>
      <c r="SNH68" s="132"/>
      <c r="SNI68" s="132"/>
      <c r="SNJ68" s="132"/>
      <c r="SNK68" s="132"/>
      <c r="SNL68" s="132"/>
      <c r="SNM68" s="132"/>
      <c r="SNN68" s="132"/>
      <c r="SNO68" s="132"/>
      <c r="SNP68" s="132"/>
      <c r="SNQ68" s="132"/>
      <c r="SNR68" s="132"/>
      <c r="SNS68" s="132"/>
      <c r="SNT68" s="132"/>
      <c r="SNU68" s="132"/>
      <c r="SNV68" s="132"/>
      <c r="SNW68" s="132"/>
      <c r="SNX68" s="132"/>
      <c r="SNY68" s="132"/>
      <c r="SNZ68" s="132"/>
      <c r="SOA68" s="132"/>
      <c r="SOB68" s="132"/>
      <c r="SOC68" s="132"/>
      <c r="SOD68" s="132"/>
      <c r="SOE68" s="132"/>
      <c r="SOF68" s="132"/>
      <c r="SOG68" s="132"/>
      <c r="SOH68" s="132"/>
      <c r="SOI68" s="132"/>
      <c r="SOJ68" s="132"/>
      <c r="SOK68" s="132"/>
      <c r="SOL68" s="132"/>
      <c r="SOM68" s="132"/>
      <c r="SON68" s="132"/>
      <c r="SOO68" s="132"/>
      <c r="SOP68" s="132"/>
      <c r="SOQ68" s="132"/>
      <c r="SOR68" s="132"/>
      <c r="SOS68" s="132"/>
      <c r="SOT68" s="132"/>
      <c r="SOU68" s="132"/>
      <c r="SOV68" s="132"/>
      <c r="SOW68" s="132"/>
      <c r="SOX68" s="132"/>
      <c r="SOY68" s="132"/>
      <c r="SOZ68" s="132"/>
      <c r="SPA68" s="132"/>
      <c r="SPB68" s="132"/>
      <c r="SPC68" s="132"/>
      <c r="SPD68" s="132"/>
      <c r="SPE68" s="132"/>
      <c r="SPF68" s="132"/>
      <c r="SPG68" s="132"/>
      <c r="SPH68" s="132"/>
      <c r="SPI68" s="132"/>
      <c r="SPJ68" s="132"/>
      <c r="SPK68" s="132"/>
      <c r="SPL68" s="132"/>
      <c r="SPM68" s="132"/>
      <c r="SPN68" s="132"/>
      <c r="SPO68" s="132"/>
      <c r="SPP68" s="132"/>
      <c r="SPQ68" s="132"/>
      <c r="SPR68" s="132"/>
      <c r="SPS68" s="132"/>
      <c r="SPT68" s="132"/>
      <c r="SPU68" s="132"/>
      <c r="SPV68" s="132"/>
      <c r="SPW68" s="132"/>
      <c r="SPX68" s="132"/>
      <c r="SPY68" s="132"/>
      <c r="SPZ68" s="132"/>
      <c r="SQA68" s="132"/>
      <c r="SQB68" s="132"/>
      <c r="SQC68" s="132"/>
      <c r="SQD68" s="132"/>
      <c r="SQE68" s="132"/>
      <c r="SQF68" s="132"/>
      <c r="SQG68" s="132"/>
      <c r="SQH68" s="132"/>
      <c r="SQI68" s="132"/>
      <c r="SQJ68" s="132"/>
      <c r="SQK68" s="132"/>
      <c r="SQL68" s="132"/>
      <c r="SQM68" s="132"/>
      <c r="SQN68" s="132"/>
      <c r="SQO68" s="132"/>
      <c r="SQP68" s="132"/>
      <c r="SQQ68" s="132"/>
      <c r="SQR68" s="132"/>
      <c r="SQS68" s="132"/>
      <c r="SQT68" s="132"/>
      <c r="SQU68" s="132"/>
      <c r="SQV68" s="132"/>
      <c r="SQW68" s="132"/>
      <c r="SQX68" s="132"/>
      <c r="SQY68" s="132"/>
      <c r="SQZ68" s="132"/>
      <c r="SRA68" s="132"/>
      <c r="SRB68" s="132"/>
      <c r="SRC68" s="132"/>
      <c r="SRD68" s="132"/>
      <c r="SRE68" s="132"/>
      <c r="SRF68" s="132"/>
      <c r="SRG68" s="132"/>
      <c r="SRH68" s="132"/>
      <c r="SRI68" s="132"/>
      <c r="SRJ68" s="132"/>
      <c r="SRK68" s="132"/>
      <c r="SRL68" s="132"/>
      <c r="SRM68" s="132"/>
      <c r="SRN68" s="132"/>
      <c r="SRO68" s="132"/>
      <c r="SRP68" s="132"/>
      <c r="SRQ68" s="132"/>
      <c r="SRR68" s="132"/>
      <c r="SRS68" s="132"/>
      <c r="SRT68" s="132"/>
      <c r="SRU68" s="132"/>
      <c r="SRV68" s="132"/>
      <c r="SRW68" s="132"/>
      <c r="SRX68" s="132"/>
      <c r="SRY68" s="132"/>
      <c r="SRZ68" s="132"/>
      <c r="SSA68" s="132"/>
      <c r="SSB68" s="132"/>
      <c r="SSC68" s="132"/>
      <c r="SSD68" s="132"/>
      <c r="SSE68" s="132"/>
      <c r="SSF68" s="132"/>
      <c r="SSG68" s="132"/>
      <c r="SSH68" s="132"/>
      <c r="SSI68" s="132"/>
      <c r="SSJ68" s="132"/>
      <c r="SSK68" s="132"/>
      <c r="SSL68" s="132"/>
      <c r="SSM68" s="132"/>
      <c r="SSN68" s="132"/>
      <c r="SSO68" s="132"/>
      <c r="SSP68" s="132"/>
      <c r="SSQ68" s="132"/>
      <c r="SSR68" s="132"/>
      <c r="SSS68" s="132"/>
      <c r="SST68" s="132"/>
      <c r="SSU68" s="132"/>
      <c r="SSV68" s="132"/>
      <c r="SSW68" s="132"/>
      <c r="SSX68" s="132"/>
      <c r="SSY68" s="132"/>
      <c r="SSZ68" s="132"/>
      <c r="STA68" s="132"/>
      <c r="STB68" s="132"/>
      <c r="STC68" s="132"/>
      <c r="STD68" s="132"/>
      <c r="STE68" s="132"/>
      <c r="STF68" s="132"/>
      <c r="STG68" s="132"/>
      <c r="STH68" s="132"/>
      <c r="STI68" s="132"/>
      <c r="STJ68" s="132"/>
      <c r="STK68" s="132"/>
      <c r="STL68" s="132"/>
      <c r="STM68" s="132"/>
      <c r="STN68" s="132"/>
      <c r="STO68" s="132"/>
      <c r="STP68" s="132"/>
      <c r="STQ68" s="132"/>
      <c r="STR68" s="132"/>
      <c r="STS68" s="132"/>
      <c r="STT68" s="132"/>
      <c r="STU68" s="132"/>
      <c r="STV68" s="132"/>
      <c r="STW68" s="132"/>
      <c r="STX68" s="132"/>
      <c r="STY68" s="132"/>
      <c r="STZ68" s="132"/>
      <c r="SUA68" s="132"/>
      <c r="SUB68" s="132"/>
      <c r="SUC68" s="132"/>
      <c r="SUD68" s="132"/>
      <c r="SUE68" s="132"/>
      <c r="SUF68" s="132"/>
      <c r="SUG68" s="132"/>
      <c r="SUH68" s="132"/>
      <c r="SUI68" s="132"/>
      <c r="SUJ68" s="132"/>
      <c r="SUK68" s="132"/>
      <c r="SUL68" s="132"/>
      <c r="SUM68" s="132"/>
      <c r="SUN68" s="132"/>
      <c r="SUO68" s="132"/>
      <c r="SUP68" s="132"/>
      <c r="SUQ68" s="132"/>
      <c r="SUR68" s="132"/>
      <c r="SUS68" s="132"/>
      <c r="SUT68" s="132"/>
      <c r="SUU68" s="132"/>
      <c r="SUV68" s="132"/>
      <c r="SUW68" s="132"/>
      <c r="SUX68" s="132"/>
      <c r="SUY68" s="132"/>
      <c r="SUZ68" s="132"/>
      <c r="SVA68" s="132"/>
      <c r="SVB68" s="132"/>
      <c r="SVC68" s="132"/>
      <c r="SVD68" s="132"/>
      <c r="SVE68" s="132"/>
      <c r="SVF68" s="132"/>
      <c r="SVG68" s="132"/>
      <c r="SVH68" s="132"/>
      <c r="SVI68" s="132"/>
      <c r="SVJ68" s="132"/>
      <c r="SVK68" s="132"/>
      <c r="SVL68" s="132"/>
      <c r="SVM68" s="132"/>
      <c r="SVN68" s="132"/>
      <c r="SVO68" s="132"/>
      <c r="SVP68" s="132"/>
      <c r="SVQ68" s="132"/>
      <c r="SVR68" s="132"/>
      <c r="SVS68" s="132"/>
      <c r="SVT68" s="132"/>
      <c r="SVU68" s="132"/>
      <c r="SVV68" s="132"/>
      <c r="SVW68" s="132"/>
      <c r="SVX68" s="132"/>
      <c r="SVY68" s="132"/>
      <c r="SVZ68" s="132"/>
      <c r="SWA68" s="132"/>
      <c r="SWB68" s="132"/>
      <c r="SWC68" s="132"/>
      <c r="SWD68" s="132"/>
      <c r="SWE68" s="132"/>
      <c r="SWF68" s="132"/>
      <c r="SWG68" s="132"/>
      <c r="SWH68" s="132"/>
      <c r="SWI68" s="132"/>
      <c r="SWJ68" s="132"/>
      <c r="SWK68" s="132"/>
      <c r="SWL68" s="132"/>
      <c r="SWM68" s="132"/>
      <c r="SWN68" s="132"/>
      <c r="SWO68" s="132"/>
      <c r="SWP68" s="132"/>
      <c r="SWQ68" s="132"/>
      <c r="SWR68" s="132"/>
      <c r="SWS68" s="132"/>
      <c r="SWT68" s="132"/>
      <c r="SWU68" s="132"/>
      <c r="SWV68" s="132"/>
      <c r="SWW68" s="132"/>
      <c r="SWX68" s="132"/>
      <c r="SWY68" s="132"/>
      <c r="SWZ68" s="132"/>
      <c r="SXA68" s="132"/>
      <c r="SXB68" s="132"/>
      <c r="SXC68" s="132"/>
      <c r="SXD68" s="132"/>
      <c r="SXE68" s="132"/>
      <c r="SXF68" s="132"/>
      <c r="SXG68" s="132"/>
      <c r="SXH68" s="132"/>
      <c r="SXI68" s="132"/>
      <c r="SXJ68" s="132"/>
      <c r="SXK68" s="132"/>
      <c r="SXL68" s="132"/>
      <c r="SXM68" s="132"/>
      <c r="SXN68" s="132"/>
      <c r="SXO68" s="132"/>
      <c r="SXP68" s="132"/>
      <c r="SXQ68" s="132"/>
      <c r="SXR68" s="132"/>
      <c r="SXS68" s="132"/>
      <c r="SXT68" s="132"/>
      <c r="SXU68" s="132"/>
      <c r="SXV68" s="132"/>
      <c r="SXW68" s="132"/>
      <c r="SXX68" s="132"/>
      <c r="SXY68" s="132"/>
      <c r="SXZ68" s="132"/>
      <c r="SYA68" s="132"/>
      <c r="SYB68" s="132"/>
      <c r="SYC68" s="132"/>
      <c r="SYD68" s="132"/>
      <c r="SYE68" s="132"/>
      <c r="SYF68" s="132"/>
      <c r="SYG68" s="132"/>
      <c r="SYH68" s="132"/>
      <c r="SYI68" s="132"/>
      <c r="SYJ68" s="132"/>
      <c r="SYK68" s="132"/>
      <c r="SYL68" s="132"/>
      <c r="SYM68" s="132"/>
      <c r="SYN68" s="132"/>
      <c r="SYO68" s="132"/>
      <c r="SYP68" s="132"/>
      <c r="SYQ68" s="132"/>
      <c r="SYR68" s="132"/>
      <c r="SYS68" s="132"/>
      <c r="SYT68" s="132"/>
      <c r="SYU68" s="132"/>
      <c r="SYV68" s="132"/>
      <c r="SYW68" s="132"/>
      <c r="SYX68" s="132"/>
      <c r="SYY68" s="132"/>
      <c r="SYZ68" s="132"/>
      <c r="SZA68" s="132"/>
      <c r="SZB68" s="132"/>
      <c r="SZC68" s="132"/>
      <c r="SZD68" s="132"/>
      <c r="SZE68" s="132"/>
      <c r="SZF68" s="132"/>
      <c r="SZG68" s="132"/>
      <c r="SZH68" s="132"/>
      <c r="SZI68" s="132"/>
      <c r="SZJ68" s="132"/>
      <c r="SZK68" s="132"/>
      <c r="SZL68" s="132"/>
      <c r="SZM68" s="132"/>
      <c r="SZN68" s="132"/>
      <c r="SZO68" s="132"/>
      <c r="SZP68" s="132"/>
      <c r="SZQ68" s="132"/>
      <c r="SZR68" s="132"/>
      <c r="SZS68" s="132"/>
      <c r="SZT68" s="132"/>
      <c r="SZU68" s="132"/>
      <c r="SZV68" s="132"/>
      <c r="SZW68" s="132"/>
      <c r="SZX68" s="132"/>
      <c r="SZY68" s="132"/>
      <c r="SZZ68" s="132"/>
      <c r="TAA68" s="132"/>
      <c r="TAB68" s="132"/>
      <c r="TAC68" s="132"/>
      <c r="TAD68" s="132"/>
      <c r="TAE68" s="132"/>
      <c r="TAF68" s="132"/>
      <c r="TAG68" s="132"/>
      <c r="TAH68" s="132"/>
      <c r="TAI68" s="132"/>
      <c r="TAJ68" s="132"/>
      <c r="TAK68" s="132"/>
      <c r="TAL68" s="132"/>
      <c r="TAM68" s="132"/>
      <c r="TAN68" s="132"/>
      <c r="TAO68" s="132"/>
      <c r="TAP68" s="132"/>
      <c r="TAQ68" s="132"/>
      <c r="TAR68" s="132"/>
      <c r="TAS68" s="132"/>
      <c r="TAT68" s="132"/>
      <c r="TAU68" s="132"/>
      <c r="TAV68" s="132"/>
      <c r="TAW68" s="132"/>
      <c r="TAX68" s="132"/>
      <c r="TAY68" s="132"/>
      <c r="TAZ68" s="132"/>
      <c r="TBA68" s="132"/>
      <c r="TBB68" s="132"/>
      <c r="TBC68" s="132"/>
      <c r="TBD68" s="132"/>
      <c r="TBE68" s="132"/>
      <c r="TBF68" s="132"/>
      <c r="TBG68" s="132"/>
      <c r="TBH68" s="132"/>
      <c r="TBI68" s="132"/>
      <c r="TBJ68" s="132"/>
      <c r="TBK68" s="132"/>
      <c r="TBL68" s="132"/>
      <c r="TBM68" s="132"/>
      <c r="TBN68" s="132"/>
      <c r="TBO68" s="132"/>
      <c r="TBP68" s="132"/>
      <c r="TBQ68" s="132"/>
      <c r="TBR68" s="132"/>
      <c r="TBS68" s="132"/>
      <c r="TBT68" s="132"/>
      <c r="TBU68" s="132"/>
      <c r="TBV68" s="132"/>
      <c r="TBW68" s="132"/>
      <c r="TBX68" s="132"/>
      <c r="TBY68" s="132"/>
      <c r="TBZ68" s="132"/>
      <c r="TCA68" s="132"/>
      <c r="TCB68" s="132"/>
      <c r="TCC68" s="132"/>
      <c r="TCD68" s="132"/>
      <c r="TCE68" s="132"/>
      <c r="TCF68" s="132"/>
      <c r="TCG68" s="132"/>
      <c r="TCH68" s="132"/>
      <c r="TCI68" s="132"/>
      <c r="TCJ68" s="132"/>
      <c r="TCK68" s="132"/>
      <c r="TCL68" s="132"/>
      <c r="TCM68" s="132"/>
      <c r="TCN68" s="132"/>
      <c r="TCO68" s="132"/>
      <c r="TCP68" s="132"/>
      <c r="TCQ68" s="132"/>
      <c r="TCR68" s="132"/>
      <c r="TCS68" s="132"/>
      <c r="TCT68" s="132"/>
      <c r="TCU68" s="132"/>
      <c r="TCV68" s="132"/>
      <c r="TCW68" s="132"/>
      <c r="TCX68" s="132"/>
      <c r="TCY68" s="132"/>
      <c r="TCZ68" s="132"/>
      <c r="TDA68" s="132"/>
      <c r="TDB68" s="132"/>
      <c r="TDC68" s="132"/>
      <c r="TDD68" s="132"/>
      <c r="TDE68" s="132"/>
      <c r="TDF68" s="132"/>
      <c r="TDG68" s="132"/>
      <c r="TDH68" s="132"/>
      <c r="TDI68" s="132"/>
      <c r="TDJ68" s="132"/>
      <c r="TDK68" s="132"/>
      <c r="TDL68" s="132"/>
      <c r="TDM68" s="132"/>
      <c r="TDN68" s="132"/>
      <c r="TDO68" s="132"/>
      <c r="TDP68" s="132"/>
      <c r="TDQ68" s="132"/>
      <c r="TDR68" s="132"/>
      <c r="TDS68" s="132"/>
      <c r="TDT68" s="132"/>
      <c r="TDU68" s="132"/>
      <c r="TDV68" s="132"/>
      <c r="TDW68" s="132"/>
      <c r="TDX68" s="132"/>
      <c r="TDY68" s="132"/>
      <c r="TDZ68" s="132"/>
      <c r="TEA68" s="132"/>
      <c r="TEB68" s="132"/>
      <c r="TEC68" s="132"/>
      <c r="TED68" s="132"/>
      <c r="TEE68" s="132"/>
      <c r="TEF68" s="132"/>
      <c r="TEG68" s="132"/>
      <c r="TEH68" s="132"/>
      <c r="TEI68" s="132"/>
      <c r="TEJ68" s="132"/>
      <c r="TEK68" s="132"/>
      <c r="TEL68" s="132"/>
      <c r="TEM68" s="132"/>
      <c r="TEN68" s="132"/>
      <c r="TEO68" s="132"/>
      <c r="TEP68" s="132"/>
      <c r="TEQ68" s="132"/>
      <c r="TER68" s="132"/>
      <c r="TES68" s="132"/>
      <c r="TET68" s="132"/>
      <c r="TEU68" s="132"/>
      <c r="TEV68" s="132"/>
      <c r="TEW68" s="132"/>
      <c r="TEX68" s="132"/>
      <c r="TEY68" s="132"/>
      <c r="TEZ68" s="132"/>
      <c r="TFA68" s="132"/>
      <c r="TFB68" s="132"/>
      <c r="TFC68" s="132"/>
      <c r="TFD68" s="132"/>
      <c r="TFE68" s="132"/>
      <c r="TFF68" s="132"/>
      <c r="TFG68" s="132"/>
      <c r="TFH68" s="132"/>
      <c r="TFI68" s="132"/>
      <c r="TFJ68" s="132"/>
      <c r="TFK68" s="132"/>
      <c r="TFL68" s="132"/>
      <c r="TFM68" s="132"/>
      <c r="TFN68" s="132"/>
      <c r="TFO68" s="132"/>
      <c r="TFP68" s="132"/>
      <c r="TFQ68" s="132"/>
      <c r="TFR68" s="132"/>
      <c r="TFS68" s="132"/>
      <c r="TFT68" s="132"/>
      <c r="TFU68" s="132"/>
      <c r="TFV68" s="132"/>
      <c r="TFW68" s="132"/>
      <c r="TFX68" s="132"/>
      <c r="TFY68" s="132"/>
      <c r="TFZ68" s="132"/>
      <c r="TGA68" s="132"/>
      <c r="TGB68" s="132"/>
      <c r="TGC68" s="132"/>
      <c r="TGD68" s="132"/>
      <c r="TGE68" s="132"/>
      <c r="TGF68" s="132"/>
      <c r="TGG68" s="132"/>
      <c r="TGH68" s="132"/>
      <c r="TGI68" s="132"/>
      <c r="TGJ68" s="132"/>
      <c r="TGK68" s="132"/>
      <c r="TGL68" s="132"/>
      <c r="TGM68" s="132"/>
      <c r="TGN68" s="132"/>
      <c r="TGO68" s="132"/>
      <c r="TGP68" s="132"/>
      <c r="TGQ68" s="132"/>
      <c r="TGR68" s="132"/>
      <c r="TGS68" s="132"/>
      <c r="TGT68" s="132"/>
      <c r="TGU68" s="132"/>
      <c r="TGV68" s="132"/>
      <c r="TGW68" s="132"/>
      <c r="TGX68" s="132"/>
      <c r="TGY68" s="132"/>
      <c r="TGZ68" s="132"/>
      <c r="THA68" s="132"/>
      <c r="THB68" s="132"/>
      <c r="THC68" s="132"/>
      <c r="THD68" s="132"/>
      <c r="THE68" s="132"/>
      <c r="THF68" s="132"/>
      <c r="THG68" s="132"/>
      <c r="THH68" s="132"/>
      <c r="THI68" s="132"/>
      <c r="THJ68" s="132"/>
      <c r="THK68" s="132"/>
      <c r="THL68" s="132"/>
      <c r="THM68" s="132"/>
      <c r="THN68" s="132"/>
      <c r="THO68" s="132"/>
      <c r="THP68" s="132"/>
      <c r="THQ68" s="132"/>
      <c r="THR68" s="132"/>
      <c r="THS68" s="132"/>
      <c r="THT68" s="132"/>
      <c r="THU68" s="132"/>
      <c r="THV68" s="132"/>
      <c r="THW68" s="132"/>
      <c r="THX68" s="132"/>
      <c r="THY68" s="132"/>
      <c r="THZ68" s="132"/>
      <c r="TIA68" s="132"/>
      <c r="TIB68" s="132"/>
      <c r="TIC68" s="132"/>
      <c r="TID68" s="132"/>
      <c r="TIE68" s="132"/>
      <c r="TIF68" s="132"/>
      <c r="TIG68" s="132"/>
      <c r="TIH68" s="132"/>
      <c r="TII68" s="132"/>
      <c r="TIJ68" s="132"/>
      <c r="TIK68" s="132"/>
      <c r="TIL68" s="132"/>
      <c r="TIM68" s="132"/>
      <c r="TIN68" s="132"/>
      <c r="TIO68" s="132"/>
      <c r="TIP68" s="132"/>
      <c r="TIQ68" s="132"/>
      <c r="TIR68" s="132"/>
      <c r="TIS68" s="132"/>
      <c r="TIT68" s="132"/>
      <c r="TIU68" s="132"/>
      <c r="TIV68" s="132"/>
      <c r="TIW68" s="132"/>
      <c r="TIX68" s="132"/>
      <c r="TIY68" s="132"/>
      <c r="TIZ68" s="132"/>
      <c r="TJA68" s="132"/>
      <c r="TJB68" s="132"/>
      <c r="TJC68" s="132"/>
      <c r="TJD68" s="132"/>
      <c r="TJE68" s="132"/>
      <c r="TJF68" s="132"/>
      <c r="TJG68" s="132"/>
      <c r="TJH68" s="132"/>
      <c r="TJI68" s="132"/>
      <c r="TJJ68" s="132"/>
      <c r="TJK68" s="132"/>
      <c r="TJL68" s="132"/>
      <c r="TJM68" s="132"/>
      <c r="TJN68" s="132"/>
      <c r="TJO68" s="132"/>
      <c r="TJP68" s="132"/>
      <c r="TJQ68" s="132"/>
      <c r="TJR68" s="132"/>
      <c r="TJS68" s="132"/>
      <c r="TJT68" s="132"/>
      <c r="TJU68" s="132"/>
      <c r="TJV68" s="132"/>
      <c r="TJW68" s="132"/>
      <c r="TJX68" s="132"/>
      <c r="TJY68" s="132"/>
      <c r="TJZ68" s="132"/>
      <c r="TKA68" s="132"/>
      <c r="TKB68" s="132"/>
      <c r="TKC68" s="132"/>
      <c r="TKD68" s="132"/>
      <c r="TKE68" s="132"/>
      <c r="TKF68" s="132"/>
      <c r="TKG68" s="132"/>
      <c r="TKH68" s="132"/>
      <c r="TKI68" s="132"/>
      <c r="TKJ68" s="132"/>
      <c r="TKK68" s="132"/>
      <c r="TKL68" s="132"/>
      <c r="TKM68" s="132"/>
      <c r="TKN68" s="132"/>
      <c r="TKO68" s="132"/>
      <c r="TKP68" s="132"/>
      <c r="TKQ68" s="132"/>
      <c r="TKR68" s="132"/>
      <c r="TKS68" s="132"/>
      <c r="TKT68" s="132"/>
      <c r="TKU68" s="132"/>
      <c r="TKV68" s="132"/>
      <c r="TKW68" s="132"/>
      <c r="TKX68" s="132"/>
      <c r="TKY68" s="132"/>
      <c r="TKZ68" s="132"/>
      <c r="TLA68" s="132"/>
      <c r="TLB68" s="132"/>
      <c r="TLC68" s="132"/>
      <c r="TLD68" s="132"/>
      <c r="TLE68" s="132"/>
      <c r="TLF68" s="132"/>
      <c r="TLG68" s="132"/>
      <c r="TLH68" s="132"/>
      <c r="TLI68" s="132"/>
      <c r="TLJ68" s="132"/>
      <c r="TLK68" s="132"/>
      <c r="TLL68" s="132"/>
      <c r="TLM68" s="132"/>
      <c r="TLN68" s="132"/>
      <c r="TLO68" s="132"/>
      <c r="TLP68" s="132"/>
      <c r="TLQ68" s="132"/>
      <c r="TLR68" s="132"/>
      <c r="TLS68" s="132"/>
      <c r="TLT68" s="132"/>
      <c r="TLU68" s="132"/>
      <c r="TLV68" s="132"/>
      <c r="TLW68" s="132"/>
      <c r="TLX68" s="132"/>
      <c r="TLY68" s="132"/>
      <c r="TLZ68" s="132"/>
      <c r="TMA68" s="132"/>
      <c r="TMB68" s="132"/>
      <c r="TMC68" s="132"/>
      <c r="TMD68" s="132"/>
      <c r="TME68" s="132"/>
      <c r="TMF68" s="132"/>
      <c r="TMG68" s="132"/>
      <c r="TMH68" s="132"/>
      <c r="TMI68" s="132"/>
      <c r="TMJ68" s="132"/>
      <c r="TMK68" s="132"/>
      <c r="TML68" s="132"/>
      <c r="TMM68" s="132"/>
      <c r="TMN68" s="132"/>
      <c r="TMO68" s="132"/>
      <c r="TMP68" s="132"/>
      <c r="TMQ68" s="132"/>
      <c r="TMR68" s="132"/>
      <c r="TMS68" s="132"/>
      <c r="TMT68" s="132"/>
      <c r="TMU68" s="132"/>
      <c r="TMV68" s="132"/>
      <c r="TMW68" s="132"/>
      <c r="TMX68" s="132"/>
      <c r="TMY68" s="132"/>
      <c r="TMZ68" s="132"/>
      <c r="TNA68" s="132"/>
      <c r="TNB68" s="132"/>
      <c r="TNC68" s="132"/>
      <c r="TND68" s="132"/>
      <c r="TNE68" s="132"/>
      <c r="TNF68" s="132"/>
      <c r="TNG68" s="132"/>
      <c r="TNH68" s="132"/>
      <c r="TNI68" s="132"/>
      <c r="TNJ68" s="132"/>
      <c r="TNK68" s="132"/>
      <c r="TNL68" s="132"/>
      <c r="TNM68" s="132"/>
      <c r="TNN68" s="132"/>
      <c r="TNO68" s="132"/>
      <c r="TNP68" s="132"/>
      <c r="TNQ68" s="132"/>
      <c r="TNR68" s="132"/>
      <c r="TNS68" s="132"/>
      <c r="TNT68" s="132"/>
      <c r="TNU68" s="132"/>
      <c r="TNV68" s="132"/>
      <c r="TNW68" s="132"/>
      <c r="TNX68" s="132"/>
      <c r="TNY68" s="132"/>
      <c r="TNZ68" s="132"/>
      <c r="TOA68" s="132"/>
      <c r="TOB68" s="132"/>
      <c r="TOC68" s="132"/>
      <c r="TOD68" s="132"/>
      <c r="TOE68" s="132"/>
      <c r="TOF68" s="132"/>
      <c r="TOG68" s="132"/>
      <c r="TOH68" s="132"/>
      <c r="TOI68" s="132"/>
      <c r="TOJ68" s="132"/>
      <c r="TOK68" s="132"/>
      <c r="TOL68" s="132"/>
      <c r="TOM68" s="132"/>
      <c r="TON68" s="132"/>
      <c r="TOO68" s="132"/>
      <c r="TOP68" s="132"/>
      <c r="TOQ68" s="132"/>
      <c r="TOR68" s="132"/>
      <c r="TOS68" s="132"/>
      <c r="TOT68" s="132"/>
      <c r="TOU68" s="132"/>
      <c r="TOV68" s="132"/>
      <c r="TOW68" s="132"/>
      <c r="TOX68" s="132"/>
      <c r="TOY68" s="132"/>
      <c r="TOZ68" s="132"/>
      <c r="TPA68" s="132"/>
      <c r="TPB68" s="132"/>
      <c r="TPC68" s="132"/>
      <c r="TPD68" s="132"/>
      <c r="TPE68" s="132"/>
      <c r="TPF68" s="132"/>
      <c r="TPG68" s="132"/>
      <c r="TPH68" s="132"/>
      <c r="TPI68" s="132"/>
      <c r="TPJ68" s="132"/>
      <c r="TPK68" s="132"/>
      <c r="TPL68" s="132"/>
      <c r="TPM68" s="132"/>
      <c r="TPN68" s="132"/>
      <c r="TPO68" s="132"/>
      <c r="TPP68" s="132"/>
      <c r="TPQ68" s="132"/>
      <c r="TPR68" s="132"/>
      <c r="TPS68" s="132"/>
      <c r="TPT68" s="132"/>
      <c r="TPU68" s="132"/>
      <c r="TPV68" s="132"/>
      <c r="TPW68" s="132"/>
      <c r="TPX68" s="132"/>
      <c r="TPY68" s="132"/>
      <c r="TPZ68" s="132"/>
      <c r="TQA68" s="132"/>
      <c r="TQB68" s="132"/>
      <c r="TQC68" s="132"/>
      <c r="TQD68" s="132"/>
      <c r="TQE68" s="132"/>
      <c r="TQF68" s="132"/>
      <c r="TQG68" s="132"/>
      <c r="TQH68" s="132"/>
      <c r="TQI68" s="132"/>
      <c r="TQJ68" s="132"/>
      <c r="TQK68" s="132"/>
      <c r="TQL68" s="132"/>
      <c r="TQM68" s="132"/>
      <c r="TQN68" s="132"/>
      <c r="TQO68" s="132"/>
      <c r="TQP68" s="132"/>
      <c r="TQQ68" s="132"/>
      <c r="TQR68" s="132"/>
      <c r="TQS68" s="132"/>
      <c r="TQT68" s="132"/>
      <c r="TQU68" s="132"/>
      <c r="TQV68" s="132"/>
      <c r="TQW68" s="132"/>
      <c r="TQX68" s="132"/>
      <c r="TQY68" s="132"/>
      <c r="TQZ68" s="132"/>
      <c r="TRA68" s="132"/>
      <c r="TRB68" s="132"/>
      <c r="TRC68" s="132"/>
      <c r="TRD68" s="132"/>
      <c r="TRE68" s="132"/>
      <c r="TRF68" s="132"/>
      <c r="TRG68" s="132"/>
      <c r="TRH68" s="132"/>
      <c r="TRI68" s="132"/>
      <c r="TRJ68" s="132"/>
      <c r="TRK68" s="132"/>
      <c r="TRL68" s="132"/>
      <c r="TRM68" s="132"/>
      <c r="TRN68" s="132"/>
      <c r="TRO68" s="132"/>
      <c r="TRP68" s="132"/>
      <c r="TRQ68" s="132"/>
      <c r="TRR68" s="132"/>
      <c r="TRS68" s="132"/>
      <c r="TRT68" s="132"/>
      <c r="TRU68" s="132"/>
      <c r="TRV68" s="132"/>
      <c r="TRW68" s="132"/>
      <c r="TRX68" s="132"/>
      <c r="TRY68" s="132"/>
      <c r="TRZ68" s="132"/>
      <c r="TSA68" s="132"/>
      <c r="TSB68" s="132"/>
      <c r="TSC68" s="132"/>
      <c r="TSD68" s="132"/>
      <c r="TSE68" s="132"/>
      <c r="TSF68" s="132"/>
      <c r="TSG68" s="132"/>
      <c r="TSH68" s="132"/>
      <c r="TSI68" s="132"/>
      <c r="TSJ68" s="132"/>
      <c r="TSK68" s="132"/>
      <c r="TSL68" s="132"/>
      <c r="TSM68" s="132"/>
      <c r="TSN68" s="132"/>
      <c r="TSO68" s="132"/>
      <c r="TSP68" s="132"/>
      <c r="TSQ68" s="132"/>
      <c r="TSR68" s="132"/>
      <c r="TSS68" s="132"/>
      <c r="TST68" s="132"/>
      <c r="TSU68" s="132"/>
      <c r="TSV68" s="132"/>
      <c r="TSW68" s="132"/>
      <c r="TSX68" s="132"/>
      <c r="TSY68" s="132"/>
      <c r="TSZ68" s="132"/>
      <c r="TTA68" s="132"/>
      <c r="TTB68" s="132"/>
      <c r="TTC68" s="132"/>
      <c r="TTD68" s="132"/>
      <c r="TTE68" s="132"/>
      <c r="TTF68" s="132"/>
      <c r="TTG68" s="132"/>
      <c r="TTH68" s="132"/>
      <c r="TTI68" s="132"/>
      <c r="TTJ68" s="132"/>
      <c r="TTK68" s="132"/>
      <c r="TTL68" s="132"/>
      <c r="TTM68" s="132"/>
      <c r="TTN68" s="132"/>
      <c r="TTO68" s="132"/>
      <c r="TTP68" s="132"/>
      <c r="TTQ68" s="132"/>
      <c r="TTR68" s="132"/>
      <c r="TTS68" s="132"/>
      <c r="TTT68" s="132"/>
      <c r="TTU68" s="132"/>
      <c r="TTV68" s="132"/>
      <c r="TTW68" s="132"/>
      <c r="TTX68" s="132"/>
      <c r="TTY68" s="132"/>
      <c r="TTZ68" s="132"/>
      <c r="TUA68" s="132"/>
      <c r="TUB68" s="132"/>
      <c r="TUC68" s="132"/>
      <c r="TUD68" s="132"/>
      <c r="TUE68" s="132"/>
      <c r="TUF68" s="132"/>
      <c r="TUG68" s="132"/>
      <c r="TUH68" s="132"/>
      <c r="TUI68" s="132"/>
      <c r="TUJ68" s="132"/>
      <c r="TUK68" s="132"/>
      <c r="TUL68" s="132"/>
      <c r="TUM68" s="132"/>
      <c r="TUN68" s="132"/>
      <c r="TUO68" s="132"/>
      <c r="TUP68" s="132"/>
      <c r="TUQ68" s="132"/>
      <c r="TUR68" s="132"/>
      <c r="TUS68" s="132"/>
      <c r="TUT68" s="132"/>
      <c r="TUU68" s="132"/>
      <c r="TUV68" s="132"/>
      <c r="TUW68" s="132"/>
      <c r="TUX68" s="132"/>
      <c r="TUY68" s="132"/>
      <c r="TUZ68" s="132"/>
      <c r="TVA68" s="132"/>
      <c r="TVB68" s="132"/>
      <c r="TVC68" s="132"/>
      <c r="TVD68" s="132"/>
      <c r="TVE68" s="132"/>
      <c r="TVF68" s="132"/>
      <c r="TVG68" s="132"/>
      <c r="TVH68" s="132"/>
      <c r="TVI68" s="132"/>
      <c r="TVJ68" s="132"/>
      <c r="TVK68" s="132"/>
      <c r="TVL68" s="132"/>
      <c r="TVM68" s="132"/>
      <c r="TVN68" s="132"/>
      <c r="TVO68" s="132"/>
      <c r="TVP68" s="132"/>
      <c r="TVQ68" s="132"/>
      <c r="TVR68" s="132"/>
      <c r="TVS68" s="132"/>
      <c r="TVT68" s="132"/>
      <c r="TVU68" s="132"/>
      <c r="TVV68" s="132"/>
      <c r="TVW68" s="132"/>
      <c r="TVX68" s="132"/>
      <c r="TVY68" s="132"/>
      <c r="TVZ68" s="132"/>
      <c r="TWA68" s="132"/>
      <c r="TWB68" s="132"/>
      <c r="TWC68" s="132"/>
      <c r="TWD68" s="132"/>
      <c r="TWE68" s="132"/>
      <c r="TWF68" s="132"/>
      <c r="TWG68" s="132"/>
      <c r="TWH68" s="132"/>
      <c r="TWI68" s="132"/>
      <c r="TWJ68" s="132"/>
      <c r="TWK68" s="132"/>
      <c r="TWL68" s="132"/>
      <c r="TWM68" s="132"/>
      <c r="TWN68" s="132"/>
      <c r="TWO68" s="132"/>
      <c r="TWP68" s="132"/>
      <c r="TWQ68" s="132"/>
      <c r="TWR68" s="132"/>
      <c r="TWS68" s="132"/>
      <c r="TWT68" s="132"/>
      <c r="TWU68" s="132"/>
      <c r="TWV68" s="132"/>
      <c r="TWW68" s="132"/>
      <c r="TWX68" s="132"/>
      <c r="TWY68" s="132"/>
      <c r="TWZ68" s="132"/>
      <c r="TXA68" s="132"/>
      <c r="TXB68" s="132"/>
      <c r="TXC68" s="132"/>
      <c r="TXD68" s="132"/>
      <c r="TXE68" s="132"/>
      <c r="TXF68" s="132"/>
      <c r="TXG68" s="132"/>
      <c r="TXH68" s="132"/>
      <c r="TXI68" s="132"/>
      <c r="TXJ68" s="132"/>
      <c r="TXK68" s="132"/>
      <c r="TXL68" s="132"/>
      <c r="TXM68" s="132"/>
      <c r="TXN68" s="132"/>
      <c r="TXO68" s="132"/>
      <c r="TXP68" s="132"/>
      <c r="TXQ68" s="132"/>
      <c r="TXR68" s="132"/>
      <c r="TXS68" s="132"/>
      <c r="TXT68" s="132"/>
      <c r="TXU68" s="132"/>
      <c r="TXV68" s="132"/>
      <c r="TXW68" s="132"/>
      <c r="TXX68" s="132"/>
      <c r="TXY68" s="132"/>
      <c r="TXZ68" s="132"/>
      <c r="TYA68" s="132"/>
      <c r="TYB68" s="132"/>
      <c r="TYC68" s="132"/>
      <c r="TYD68" s="132"/>
      <c r="TYE68" s="132"/>
      <c r="TYF68" s="132"/>
      <c r="TYG68" s="132"/>
      <c r="TYH68" s="132"/>
      <c r="TYI68" s="132"/>
      <c r="TYJ68" s="132"/>
      <c r="TYK68" s="132"/>
      <c r="TYL68" s="132"/>
      <c r="TYM68" s="132"/>
      <c r="TYN68" s="132"/>
      <c r="TYO68" s="132"/>
      <c r="TYP68" s="132"/>
      <c r="TYQ68" s="132"/>
      <c r="TYR68" s="132"/>
      <c r="TYS68" s="132"/>
      <c r="TYT68" s="132"/>
      <c r="TYU68" s="132"/>
      <c r="TYV68" s="132"/>
      <c r="TYW68" s="132"/>
      <c r="TYX68" s="132"/>
      <c r="TYY68" s="132"/>
      <c r="TYZ68" s="132"/>
      <c r="TZA68" s="132"/>
      <c r="TZB68" s="132"/>
      <c r="TZC68" s="132"/>
      <c r="TZD68" s="132"/>
      <c r="TZE68" s="132"/>
      <c r="TZF68" s="132"/>
      <c r="TZG68" s="132"/>
      <c r="TZH68" s="132"/>
      <c r="TZI68" s="132"/>
      <c r="TZJ68" s="132"/>
      <c r="TZK68" s="132"/>
      <c r="TZL68" s="132"/>
      <c r="TZM68" s="132"/>
      <c r="TZN68" s="132"/>
      <c r="TZO68" s="132"/>
      <c r="TZP68" s="132"/>
      <c r="TZQ68" s="132"/>
      <c r="TZR68" s="132"/>
      <c r="TZS68" s="132"/>
      <c r="TZT68" s="132"/>
      <c r="TZU68" s="132"/>
      <c r="TZV68" s="132"/>
      <c r="TZW68" s="132"/>
      <c r="TZX68" s="132"/>
      <c r="TZY68" s="132"/>
      <c r="TZZ68" s="132"/>
      <c r="UAA68" s="132"/>
      <c r="UAB68" s="132"/>
      <c r="UAC68" s="132"/>
      <c r="UAD68" s="132"/>
      <c r="UAE68" s="132"/>
      <c r="UAF68" s="132"/>
      <c r="UAG68" s="132"/>
      <c r="UAH68" s="132"/>
      <c r="UAI68" s="132"/>
      <c r="UAJ68" s="132"/>
      <c r="UAK68" s="132"/>
      <c r="UAL68" s="132"/>
      <c r="UAM68" s="132"/>
      <c r="UAN68" s="132"/>
      <c r="UAO68" s="132"/>
      <c r="UAP68" s="132"/>
      <c r="UAQ68" s="132"/>
      <c r="UAR68" s="132"/>
      <c r="UAS68" s="132"/>
      <c r="UAT68" s="132"/>
      <c r="UAU68" s="132"/>
      <c r="UAV68" s="132"/>
      <c r="UAW68" s="132"/>
      <c r="UAX68" s="132"/>
      <c r="UAY68" s="132"/>
      <c r="UAZ68" s="132"/>
      <c r="UBA68" s="132"/>
      <c r="UBB68" s="132"/>
      <c r="UBC68" s="132"/>
      <c r="UBD68" s="132"/>
      <c r="UBE68" s="132"/>
      <c r="UBF68" s="132"/>
      <c r="UBG68" s="132"/>
      <c r="UBH68" s="132"/>
      <c r="UBI68" s="132"/>
      <c r="UBJ68" s="132"/>
      <c r="UBK68" s="132"/>
      <c r="UBL68" s="132"/>
      <c r="UBM68" s="132"/>
      <c r="UBN68" s="132"/>
      <c r="UBO68" s="132"/>
      <c r="UBP68" s="132"/>
      <c r="UBQ68" s="132"/>
      <c r="UBR68" s="132"/>
      <c r="UBS68" s="132"/>
      <c r="UBT68" s="132"/>
      <c r="UBU68" s="132"/>
      <c r="UBV68" s="132"/>
      <c r="UBW68" s="132"/>
      <c r="UBX68" s="132"/>
      <c r="UBY68" s="132"/>
      <c r="UBZ68" s="132"/>
      <c r="UCA68" s="132"/>
      <c r="UCB68" s="132"/>
      <c r="UCC68" s="132"/>
      <c r="UCD68" s="132"/>
      <c r="UCE68" s="132"/>
      <c r="UCF68" s="132"/>
      <c r="UCG68" s="132"/>
      <c r="UCH68" s="132"/>
      <c r="UCI68" s="132"/>
      <c r="UCJ68" s="132"/>
      <c r="UCK68" s="132"/>
      <c r="UCL68" s="132"/>
      <c r="UCM68" s="132"/>
      <c r="UCN68" s="132"/>
      <c r="UCO68" s="132"/>
      <c r="UCP68" s="132"/>
      <c r="UCQ68" s="132"/>
      <c r="UCR68" s="132"/>
      <c r="UCS68" s="132"/>
      <c r="UCT68" s="132"/>
      <c r="UCU68" s="132"/>
      <c r="UCV68" s="132"/>
      <c r="UCW68" s="132"/>
      <c r="UCX68" s="132"/>
      <c r="UCY68" s="132"/>
      <c r="UCZ68" s="132"/>
      <c r="UDA68" s="132"/>
      <c r="UDB68" s="132"/>
      <c r="UDC68" s="132"/>
      <c r="UDD68" s="132"/>
      <c r="UDE68" s="132"/>
      <c r="UDF68" s="132"/>
      <c r="UDG68" s="132"/>
      <c r="UDH68" s="132"/>
      <c r="UDI68" s="132"/>
      <c r="UDJ68" s="132"/>
      <c r="UDK68" s="132"/>
      <c r="UDL68" s="132"/>
      <c r="UDM68" s="132"/>
      <c r="UDN68" s="132"/>
      <c r="UDO68" s="132"/>
      <c r="UDP68" s="132"/>
      <c r="UDQ68" s="132"/>
      <c r="UDR68" s="132"/>
      <c r="UDS68" s="132"/>
      <c r="UDT68" s="132"/>
      <c r="UDU68" s="132"/>
      <c r="UDV68" s="132"/>
      <c r="UDW68" s="132"/>
      <c r="UDX68" s="132"/>
      <c r="UDY68" s="132"/>
      <c r="UDZ68" s="132"/>
      <c r="UEA68" s="132"/>
      <c r="UEB68" s="132"/>
      <c r="UEC68" s="132"/>
      <c r="UED68" s="132"/>
      <c r="UEE68" s="132"/>
      <c r="UEF68" s="132"/>
      <c r="UEG68" s="132"/>
      <c r="UEH68" s="132"/>
      <c r="UEI68" s="132"/>
      <c r="UEJ68" s="132"/>
      <c r="UEK68" s="132"/>
      <c r="UEL68" s="132"/>
      <c r="UEM68" s="132"/>
      <c r="UEN68" s="132"/>
      <c r="UEO68" s="132"/>
      <c r="UEP68" s="132"/>
      <c r="UEQ68" s="132"/>
      <c r="UER68" s="132"/>
      <c r="UES68" s="132"/>
      <c r="UET68" s="132"/>
      <c r="UEU68" s="132"/>
      <c r="UEV68" s="132"/>
      <c r="UEW68" s="132"/>
      <c r="UEX68" s="132"/>
      <c r="UEY68" s="132"/>
      <c r="UEZ68" s="132"/>
      <c r="UFA68" s="132"/>
      <c r="UFB68" s="132"/>
      <c r="UFC68" s="132"/>
      <c r="UFD68" s="132"/>
      <c r="UFE68" s="132"/>
      <c r="UFF68" s="132"/>
      <c r="UFG68" s="132"/>
      <c r="UFH68" s="132"/>
      <c r="UFI68" s="132"/>
      <c r="UFJ68" s="132"/>
      <c r="UFK68" s="132"/>
      <c r="UFL68" s="132"/>
      <c r="UFM68" s="132"/>
      <c r="UFN68" s="132"/>
      <c r="UFO68" s="132"/>
      <c r="UFP68" s="132"/>
      <c r="UFQ68" s="132"/>
      <c r="UFR68" s="132"/>
      <c r="UFS68" s="132"/>
      <c r="UFT68" s="132"/>
      <c r="UFU68" s="132"/>
      <c r="UFV68" s="132"/>
      <c r="UFW68" s="132"/>
      <c r="UFX68" s="132"/>
      <c r="UFY68" s="132"/>
      <c r="UFZ68" s="132"/>
      <c r="UGA68" s="132"/>
      <c r="UGB68" s="132"/>
      <c r="UGC68" s="132"/>
      <c r="UGD68" s="132"/>
      <c r="UGE68" s="132"/>
      <c r="UGF68" s="132"/>
      <c r="UGG68" s="132"/>
      <c r="UGH68" s="132"/>
      <c r="UGI68" s="132"/>
      <c r="UGJ68" s="132"/>
      <c r="UGK68" s="132"/>
      <c r="UGL68" s="132"/>
      <c r="UGM68" s="132"/>
      <c r="UGN68" s="132"/>
      <c r="UGO68" s="132"/>
      <c r="UGP68" s="132"/>
      <c r="UGQ68" s="132"/>
      <c r="UGR68" s="132"/>
      <c r="UGS68" s="132"/>
      <c r="UGT68" s="132"/>
      <c r="UGU68" s="132"/>
      <c r="UGV68" s="132"/>
      <c r="UGW68" s="132"/>
      <c r="UGX68" s="132"/>
      <c r="UGY68" s="132"/>
      <c r="UGZ68" s="132"/>
      <c r="UHA68" s="132"/>
      <c r="UHB68" s="132"/>
      <c r="UHC68" s="132"/>
      <c r="UHD68" s="132"/>
      <c r="UHE68" s="132"/>
      <c r="UHF68" s="132"/>
      <c r="UHG68" s="132"/>
      <c r="UHH68" s="132"/>
      <c r="UHI68" s="132"/>
      <c r="UHJ68" s="132"/>
      <c r="UHK68" s="132"/>
      <c r="UHL68" s="132"/>
      <c r="UHM68" s="132"/>
      <c r="UHN68" s="132"/>
      <c r="UHO68" s="132"/>
      <c r="UHP68" s="132"/>
      <c r="UHQ68" s="132"/>
      <c r="UHR68" s="132"/>
      <c r="UHS68" s="132"/>
      <c r="UHT68" s="132"/>
      <c r="UHU68" s="132"/>
      <c r="UHV68" s="132"/>
      <c r="UHW68" s="132"/>
      <c r="UHX68" s="132"/>
      <c r="UHY68" s="132"/>
      <c r="UHZ68" s="132"/>
      <c r="UIA68" s="132"/>
      <c r="UIB68" s="132"/>
      <c r="UIC68" s="132"/>
      <c r="UID68" s="132"/>
      <c r="UIE68" s="132"/>
      <c r="UIF68" s="132"/>
      <c r="UIG68" s="132"/>
      <c r="UIH68" s="132"/>
      <c r="UII68" s="132"/>
      <c r="UIJ68" s="132"/>
      <c r="UIK68" s="132"/>
      <c r="UIL68" s="132"/>
      <c r="UIM68" s="132"/>
      <c r="UIN68" s="132"/>
      <c r="UIO68" s="132"/>
      <c r="UIP68" s="132"/>
      <c r="UIQ68" s="132"/>
      <c r="UIR68" s="132"/>
      <c r="UIS68" s="132"/>
      <c r="UIT68" s="132"/>
      <c r="UIU68" s="132"/>
      <c r="UIV68" s="132"/>
      <c r="UIW68" s="132"/>
      <c r="UIX68" s="132"/>
      <c r="UIY68" s="132"/>
      <c r="UIZ68" s="132"/>
      <c r="UJA68" s="132"/>
      <c r="UJB68" s="132"/>
      <c r="UJC68" s="132"/>
      <c r="UJD68" s="132"/>
      <c r="UJE68" s="132"/>
      <c r="UJF68" s="132"/>
      <c r="UJG68" s="132"/>
      <c r="UJH68" s="132"/>
      <c r="UJI68" s="132"/>
      <c r="UJJ68" s="132"/>
      <c r="UJK68" s="132"/>
      <c r="UJL68" s="132"/>
      <c r="UJM68" s="132"/>
      <c r="UJN68" s="132"/>
      <c r="UJO68" s="132"/>
      <c r="UJP68" s="132"/>
      <c r="UJQ68" s="132"/>
      <c r="UJR68" s="132"/>
      <c r="UJS68" s="132"/>
      <c r="UJT68" s="132"/>
      <c r="UJU68" s="132"/>
      <c r="UJV68" s="132"/>
      <c r="UJW68" s="132"/>
      <c r="UJX68" s="132"/>
      <c r="UJY68" s="132"/>
      <c r="UJZ68" s="132"/>
      <c r="UKA68" s="132"/>
      <c r="UKB68" s="132"/>
      <c r="UKC68" s="132"/>
      <c r="UKD68" s="132"/>
      <c r="UKE68" s="132"/>
      <c r="UKF68" s="132"/>
      <c r="UKG68" s="132"/>
      <c r="UKH68" s="132"/>
      <c r="UKI68" s="132"/>
      <c r="UKJ68" s="132"/>
      <c r="UKK68" s="132"/>
      <c r="UKL68" s="132"/>
      <c r="UKM68" s="132"/>
      <c r="UKN68" s="132"/>
      <c r="UKO68" s="132"/>
      <c r="UKP68" s="132"/>
      <c r="UKQ68" s="132"/>
      <c r="UKR68" s="132"/>
      <c r="UKS68" s="132"/>
      <c r="UKT68" s="132"/>
      <c r="UKU68" s="132"/>
      <c r="UKV68" s="132"/>
      <c r="UKW68" s="132"/>
      <c r="UKX68" s="132"/>
      <c r="UKY68" s="132"/>
      <c r="UKZ68" s="132"/>
      <c r="ULA68" s="132"/>
      <c r="ULB68" s="132"/>
      <c r="ULC68" s="132"/>
      <c r="ULD68" s="132"/>
      <c r="ULE68" s="132"/>
      <c r="ULF68" s="132"/>
      <c r="ULG68" s="132"/>
      <c r="ULH68" s="132"/>
      <c r="ULI68" s="132"/>
      <c r="ULJ68" s="132"/>
      <c r="ULK68" s="132"/>
      <c r="ULL68" s="132"/>
      <c r="ULM68" s="132"/>
      <c r="ULN68" s="132"/>
      <c r="ULO68" s="132"/>
      <c r="ULP68" s="132"/>
      <c r="ULQ68" s="132"/>
      <c r="ULR68" s="132"/>
      <c r="ULS68" s="132"/>
      <c r="ULT68" s="132"/>
      <c r="ULU68" s="132"/>
      <c r="ULV68" s="132"/>
      <c r="ULW68" s="132"/>
      <c r="ULX68" s="132"/>
      <c r="ULY68" s="132"/>
      <c r="ULZ68" s="132"/>
      <c r="UMA68" s="132"/>
      <c r="UMB68" s="132"/>
      <c r="UMC68" s="132"/>
      <c r="UMD68" s="132"/>
      <c r="UME68" s="132"/>
      <c r="UMF68" s="132"/>
      <c r="UMG68" s="132"/>
      <c r="UMH68" s="132"/>
      <c r="UMI68" s="132"/>
      <c r="UMJ68" s="132"/>
      <c r="UMK68" s="132"/>
      <c r="UML68" s="132"/>
      <c r="UMM68" s="132"/>
      <c r="UMN68" s="132"/>
      <c r="UMO68" s="132"/>
      <c r="UMP68" s="132"/>
      <c r="UMQ68" s="132"/>
      <c r="UMR68" s="132"/>
      <c r="UMS68" s="132"/>
      <c r="UMT68" s="132"/>
      <c r="UMU68" s="132"/>
      <c r="UMV68" s="132"/>
      <c r="UMW68" s="132"/>
      <c r="UMX68" s="132"/>
      <c r="UMY68" s="132"/>
      <c r="UMZ68" s="132"/>
      <c r="UNA68" s="132"/>
      <c r="UNB68" s="132"/>
      <c r="UNC68" s="132"/>
      <c r="UND68" s="132"/>
      <c r="UNE68" s="132"/>
      <c r="UNF68" s="132"/>
      <c r="UNG68" s="132"/>
      <c r="UNH68" s="132"/>
      <c r="UNI68" s="132"/>
      <c r="UNJ68" s="132"/>
      <c r="UNK68" s="132"/>
      <c r="UNL68" s="132"/>
      <c r="UNM68" s="132"/>
      <c r="UNN68" s="132"/>
      <c r="UNO68" s="132"/>
      <c r="UNP68" s="132"/>
      <c r="UNQ68" s="132"/>
      <c r="UNR68" s="132"/>
      <c r="UNS68" s="132"/>
      <c r="UNT68" s="132"/>
      <c r="UNU68" s="132"/>
      <c r="UNV68" s="132"/>
      <c r="UNW68" s="132"/>
      <c r="UNX68" s="132"/>
      <c r="UNY68" s="132"/>
      <c r="UNZ68" s="132"/>
      <c r="UOA68" s="132"/>
      <c r="UOB68" s="132"/>
      <c r="UOC68" s="132"/>
      <c r="UOD68" s="132"/>
      <c r="UOE68" s="132"/>
      <c r="UOF68" s="132"/>
      <c r="UOG68" s="132"/>
      <c r="UOH68" s="132"/>
      <c r="UOI68" s="132"/>
      <c r="UOJ68" s="132"/>
      <c r="UOK68" s="132"/>
      <c r="UOL68" s="132"/>
      <c r="UOM68" s="132"/>
      <c r="UON68" s="132"/>
      <c r="UOO68" s="132"/>
      <c r="UOP68" s="132"/>
      <c r="UOQ68" s="132"/>
      <c r="UOR68" s="132"/>
      <c r="UOS68" s="132"/>
      <c r="UOT68" s="132"/>
      <c r="UOU68" s="132"/>
      <c r="UOV68" s="132"/>
      <c r="UOW68" s="132"/>
      <c r="UOX68" s="132"/>
      <c r="UOY68" s="132"/>
      <c r="UOZ68" s="132"/>
      <c r="UPA68" s="132"/>
      <c r="UPB68" s="132"/>
      <c r="UPC68" s="132"/>
      <c r="UPD68" s="132"/>
      <c r="UPE68" s="132"/>
      <c r="UPF68" s="132"/>
      <c r="UPG68" s="132"/>
      <c r="UPH68" s="132"/>
      <c r="UPI68" s="132"/>
      <c r="UPJ68" s="132"/>
      <c r="UPK68" s="132"/>
      <c r="UPL68" s="132"/>
      <c r="UPM68" s="132"/>
      <c r="UPN68" s="132"/>
      <c r="UPO68" s="132"/>
      <c r="UPP68" s="132"/>
      <c r="UPQ68" s="132"/>
      <c r="UPR68" s="132"/>
      <c r="UPS68" s="132"/>
      <c r="UPT68" s="132"/>
      <c r="UPU68" s="132"/>
      <c r="UPV68" s="132"/>
      <c r="UPW68" s="132"/>
      <c r="UPX68" s="132"/>
      <c r="UPY68" s="132"/>
      <c r="UPZ68" s="132"/>
      <c r="UQA68" s="132"/>
      <c r="UQB68" s="132"/>
      <c r="UQC68" s="132"/>
      <c r="UQD68" s="132"/>
      <c r="UQE68" s="132"/>
      <c r="UQF68" s="132"/>
      <c r="UQG68" s="132"/>
      <c r="UQH68" s="132"/>
      <c r="UQI68" s="132"/>
      <c r="UQJ68" s="132"/>
      <c r="UQK68" s="132"/>
      <c r="UQL68" s="132"/>
      <c r="UQM68" s="132"/>
      <c r="UQN68" s="132"/>
      <c r="UQO68" s="132"/>
      <c r="UQP68" s="132"/>
      <c r="UQQ68" s="132"/>
      <c r="UQR68" s="132"/>
      <c r="UQS68" s="132"/>
      <c r="UQT68" s="132"/>
      <c r="UQU68" s="132"/>
      <c r="UQV68" s="132"/>
      <c r="UQW68" s="132"/>
      <c r="UQX68" s="132"/>
      <c r="UQY68" s="132"/>
      <c r="UQZ68" s="132"/>
      <c r="URA68" s="132"/>
      <c r="URB68" s="132"/>
      <c r="URC68" s="132"/>
      <c r="URD68" s="132"/>
      <c r="URE68" s="132"/>
      <c r="URF68" s="132"/>
      <c r="URG68" s="132"/>
      <c r="URH68" s="132"/>
      <c r="URI68" s="132"/>
      <c r="URJ68" s="132"/>
      <c r="URK68" s="132"/>
      <c r="URL68" s="132"/>
      <c r="URM68" s="132"/>
      <c r="URN68" s="132"/>
      <c r="URO68" s="132"/>
      <c r="URP68" s="132"/>
      <c r="URQ68" s="132"/>
      <c r="URR68" s="132"/>
      <c r="URS68" s="132"/>
      <c r="URT68" s="132"/>
      <c r="URU68" s="132"/>
      <c r="URV68" s="132"/>
      <c r="URW68" s="132"/>
      <c r="URX68" s="132"/>
      <c r="URY68" s="132"/>
      <c r="URZ68" s="132"/>
      <c r="USA68" s="132"/>
      <c r="USB68" s="132"/>
      <c r="USC68" s="132"/>
      <c r="USD68" s="132"/>
      <c r="USE68" s="132"/>
      <c r="USF68" s="132"/>
      <c r="USG68" s="132"/>
      <c r="USH68" s="132"/>
      <c r="USI68" s="132"/>
      <c r="USJ68" s="132"/>
      <c r="USK68" s="132"/>
      <c r="USL68" s="132"/>
      <c r="USM68" s="132"/>
      <c r="USN68" s="132"/>
      <c r="USO68" s="132"/>
      <c r="USP68" s="132"/>
      <c r="USQ68" s="132"/>
      <c r="USR68" s="132"/>
      <c r="USS68" s="132"/>
      <c r="UST68" s="132"/>
      <c r="USU68" s="132"/>
      <c r="USV68" s="132"/>
      <c r="USW68" s="132"/>
      <c r="USX68" s="132"/>
      <c r="USY68" s="132"/>
      <c r="USZ68" s="132"/>
      <c r="UTA68" s="132"/>
      <c r="UTB68" s="132"/>
      <c r="UTC68" s="132"/>
      <c r="UTD68" s="132"/>
      <c r="UTE68" s="132"/>
      <c r="UTF68" s="132"/>
      <c r="UTG68" s="132"/>
      <c r="UTH68" s="132"/>
      <c r="UTI68" s="132"/>
      <c r="UTJ68" s="132"/>
      <c r="UTK68" s="132"/>
      <c r="UTL68" s="132"/>
      <c r="UTM68" s="132"/>
      <c r="UTN68" s="132"/>
      <c r="UTO68" s="132"/>
      <c r="UTP68" s="132"/>
      <c r="UTQ68" s="132"/>
      <c r="UTR68" s="132"/>
      <c r="UTS68" s="132"/>
      <c r="UTT68" s="132"/>
      <c r="UTU68" s="132"/>
      <c r="UTV68" s="132"/>
      <c r="UTW68" s="132"/>
      <c r="UTX68" s="132"/>
      <c r="UTY68" s="132"/>
      <c r="UTZ68" s="132"/>
      <c r="UUA68" s="132"/>
      <c r="UUB68" s="132"/>
      <c r="UUC68" s="132"/>
      <c r="UUD68" s="132"/>
      <c r="UUE68" s="132"/>
      <c r="UUF68" s="132"/>
      <c r="UUG68" s="132"/>
      <c r="UUH68" s="132"/>
      <c r="UUI68" s="132"/>
      <c r="UUJ68" s="132"/>
      <c r="UUK68" s="132"/>
      <c r="UUL68" s="132"/>
      <c r="UUM68" s="132"/>
      <c r="UUN68" s="132"/>
      <c r="UUO68" s="132"/>
      <c r="UUP68" s="132"/>
      <c r="UUQ68" s="132"/>
      <c r="UUR68" s="132"/>
      <c r="UUS68" s="132"/>
      <c r="UUT68" s="132"/>
      <c r="UUU68" s="132"/>
      <c r="UUV68" s="132"/>
      <c r="UUW68" s="132"/>
      <c r="UUX68" s="132"/>
      <c r="UUY68" s="132"/>
      <c r="UUZ68" s="132"/>
      <c r="UVA68" s="132"/>
      <c r="UVB68" s="132"/>
      <c r="UVC68" s="132"/>
      <c r="UVD68" s="132"/>
      <c r="UVE68" s="132"/>
      <c r="UVF68" s="132"/>
      <c r="UVG68" s="132"/>
      <c r="UVH68" s="132"/>
      <c r="UVI68" s="132"/>
      <c r="UVJ68" s="132"/>
      <c r="UVK68" s="132"/>
      <c r="UVL68" s="132"/>
      <c r="UVM68" s="132"/>
      <c r="UVN68" s="132"/>
      <c r="UVO68" s="132"/>
      <c r="UVP68" s="132"/>
      <c r="UVQ68" s="132"/>
      <c r="UVR68" s="132"/>
      <c r="UVS68" s="132"/>
      <c r="UVT68" s="132"/>
      <c r="UVU68" s="132"/>
      <c r="UVV68" s="132"/>
      <c r="UVW68" s="132"/>
      <c r="UVX68" s="132"/>
      <c r="UVY68" s="132"/>
      <c r="UVZ68" s="132"/>
      <c r="UWA68" s="132"/>
      <c r="UWB68" s="132"/>
      <c r="UWC68" s="132"/>
      <c r="UWD68" s="132"/>
      <c r="UWE68" s="132"/>
      <c r="UWF68" s="132"/>
      <c r="UWG68" s="132"/>
      <c r="UWH68" s="132"/>
      <c r="UWI68" s="132"/>
      <c r="UWJ68" s="132"/>
      <c r="UWK68" s="132"/>
      <c r="UWL68" s="132"/>
      <c r="UWM68" s="132"/>
      <c r="UWN68" s="132"/>
      <c r="UWO68" s="132"/>
      <c r="UWP68" s="132"/>
      <c r="UWQ68" s="132"/>
      <c r="UWR68" s="132"/>
      <c r="UWS68" s="132"/>
      <c r="UWT68" s="132"/>
      <c r="UWU68" s="132"/>
      <c r="UWV68" s="132"/>
      <c r="UWW68" s="132"/>
      <c r="UWX68" s="132"/>
      <c r="UWY68" s="132"/>
      <c r="UWZ68" s="132"/>
      <c r="UXA68" s="132"/>
      <c r="UXB68" s="132"/>
      <c r="UXC68" s="132"/>
      <c r="UXD68" s="132"/>
      <c r="UXE68" s="132"/>
      <c r="UXF68" s="132"/>
      <c r="UXG68" s="132"/>
      <c r="UXH68" s="132"/>
      <c r="UXI68" s="132"/>
      <c r="UXJ68" s="132"/>
      <c r="UXK68" s="132"/>
      <c r="UXL68" s="132"/>
      <c r="UXM68" s="132"/>
      <c r="UXN68" s="132"/>
      <c r="UXO68" s="132"/>
      <c r="UXP68" s="132"/>
      <c r="UXQ68" s="132"/>
      <c r="UXR68" s="132"/>
      <c r="UXS68" s="132"/>
      <c r="UXT68" s="132"/>
      <c r="UXU68" s="132"/>
      <c r="UXV68" s="132"/>
      <c r="UXW68" s="132"/>
      <c r="UXX68" s="132"/>
      <c r="UXY68" s="132"/>
      <c r="UXZ68" s="132"/>
      <c r="UYA68" s="132"/>
      <c r="UYB68" s="132"/>
      <c r="UYC68" s="132"/>
      <c r="UYD68" s="132"/>
      <c r="UYE68" s="132"/>
      <c r="UYF68" s="132"/>
      <c r="UYG68" s="132"/>
      <c r="UYH68" s="132"/>
      <c r="UYI68" s="132"/>
      <c r="UYJ68" s="132"/>
      <c r="UYK68" s="132"/>
      <c r="UYL68" s="132"/>
      <c r="UYM68" s="132"/>
      <c r="UYN68" s="132"/>
      <c r="UYO68" s="132"/>
      <c r="UYP68" s="132"/>
      <c r="UYQ68" s="132"/>
      <c r="UYR68" s="132"/>
      <c r="UYS68" s="132"/>
      <c r="UYT68" s="132"/>
      <c r="UYU68" s="132"/>
      <c r="UYV68" s="132"/>
      <c r="UYW68" s="132"/>
      <c r="UYX68" s="132"/>
      <c r="UYY68" s="132"/>
      <c r="UYZ68" s="132"/>
      <c r="UZA68" s="132"/>
      <c r="UZB68" s="132"/>
      <c r="UZC68" s="132"/>
      <c r="UZD68" s="132"/>
      <c r="UZE68" s="132"/>
      <c r="UZF68" s="132"/>
      <c r="UZG68" s="132"/>
      <c r="UZH68" s="132"/>
      <c r="UZI68" s="132"/>
      <c r="UZJ68" s="132"/>
      <c r="UZK68" s="132"/>
      <c r="UZL68" s="132"/>
      <c r="UZM68" s="132"/>
      <c r="UZN68" s="132"/>
      <c r="UZO68" s="132"/>
      <c r="UZP68" s="132"/>
      <c r="UZQ68" s="132"/>
      <c r="UZR68" s="132"/>
      <c r="UZS68" s="132"/>
      <c r="UZT68" s="132"/>
      <c r="UZU68" s="132"/>
      <c r="UZV68" s="132"/>
      <c r="UZW68" s="132"/>
      <c r="UZX68" s="132"/>
      <c r="UZY68" s="132"/>
      <c r="UZZ68" s="132"/>
      <c r="VAA68" s="132"/>
      <c r="VAB68" s="132"/>
      <c r="VAC68" s="132"/>
      <c r="VAD68" s="132"/>
      <c r="VAE68" s="132"/>
      <c r="VAF68" s="132"/>
      <c r="VAG68" s="132"/>
      <c r="VAH68" s="132"/>
      <c r="VAI68" s="132"/>
      <c r="VAJ68" s="132"/>
      <c r="VAK68" s="132"/>
      <c r="VAL68" s="132"/>
      <c r="VAM68" s="132"/>
      <c r="VAN68" s="132"/>
      <c r="VAO68" s="132"/>
      <c r="VAP68" s="132"/>
      <c r="VAQ68" s="132"/>
      <c r="VAR68" s="132"/>
      <c r="VAS68" s="132"/>
      <c r="VAT68" s="132"/>
      <c r="VAU68" s="132"/>
      <c r="VAV68" s="132"/>
      <c r="VAW68" s="132"/>
      <c r="VAX68" s="132"/>
      <c r="VAY68" s="132"/>
      <c r="VAZ68" s="132"/>
      <c r="VBA68" s="132"/>
      <c r="VBB68" s="132"/>
      <c r="VBC68" s="132"/>
      <c r="VBD68" s="132"/>
      <c r="VBE68" s="132"/>
      <c r="VBF68" s="132"/>
      <c r="VBG68" s="132"/>
      <c r="VBH68" s="132"/>
      <c r="VBI68" s="132"/>
      <c r="VBJ68" s="132"/>
      <c r="VBK68" s="132"/>
      <c r="VBL68" s="132"/>
      <c r="VBM68" s="132"/>
      <c r="VBN68" s="132"/>
      <c r="VBO68" s="132"/>
      <c r="VBP68" s="132"/>
      <c r="VBQ68" s="132"/>
      <c r="VBR68" s="132"/>
      <c r="VBS68" s="132"/>
      <c r="VBT68" s="132"/>
      <c r="VBU68" s="132"/>
      <c r="VBV68" s="132"/>
      <c r="VBW68" s="132"/>
      <c r="VBX68" s="132"/>
      <c r="VBY68" s="132"/>
      <c r="VBZ68" s="132"/>
      <c r="VCA68" s="132"/>
      <c r="VCB68" s="132"/>
      <c r="VCC68" s="132"/>
      <c r="VCD68" s="132"/>
      <c r="VCE68" s="132"/>
      <c r="VCF68" s="132"/>
      <c r="VCG68" s="132"/>
      <c r="VCH68" s="132"/>
      <c r="VCI68" s="132"/>
      <c r="VCJ68" s="132"/>
      <c r="VCK68" s="132"/>
      <c r="VCL68" s="132"/>
      <c r="VCM68" s="132"/>
      <c r="VCN68" s="132"/>
      <c r="VCO68" s="132"/>
      <c r="VCP68" s="132"/>
      <c r="VCQ68" s="132"/>
      <c r="VCR68" s="132"/>
      <c r="VCS68" s="132"/>
      <c r="VCT68" s="132"/>
      <c r="VCU68" s="132"/>
      <c r="VCV68" s="132"/>
      <c r="VCW68" s="132"/>
      <c r="VCX68" s="132"/>
      <c r="VCY68" s="132"/>
      <c r="VCZ68" s="132"/>
      <c r="VDA68" s="132"/>
      <c r="VDB68" s="132"/>
      <c r="VDC68" s="132"/>
      <c r="VDD68" s="132"/>
      <c r="VDE68" s="132"/>
      <c r="VDF68" s="132"/>
      <c r="VDG68" s="132"/>
      <c r="VDH68" s="132"/>
      <c r="VDI68" s="132"/>
      <c r="VDJ68" s="132"/>
      <c r="VDK68" s="132"/>
      <c r="VDL68" s="132"/>
      <c r="VDM68" s="132"/>
      <c r="VDN68" s="132"/>
      <c r="VDO68" s="132"/>
      <c r="VDP68" s="132"/>
      <c r="VDQ68" s="132"/>
      <c r="VDR68" s="132"/>
      <c r="VDS68" s="132"/>
      <c r="VDT68" s="132"/>
      <c r="VDU68" s="132"/>
      <c r="VDV68" s="132"/>
      <c r="VDW68" s="132"/>
      <c r="VDX68" s="132"/>
      <c r="VDY68" s="132"/>
      <c r="VDZ68" s="132"/>
      <c r="VEA68" s="132"/>
      <c r="VEB68" s="132"/>
      <c r="VEC68" s="132"/>
      <c r="VED68" s="132"/>
      <c r="VEE68" s="132"/>
      <c r="VEF68" s="132"/>
      <c r="VEG68" s="132"/>
      <c r="VEH68" s="132"/>
      <c r="VEI68" s="132"/>
      <c r="VEJ68" s="132"/>
      <c r="VEK68" s="132"/>
      <c r="VEL68" s="132"/>
      <c r="VEM68" s="132"/>
      <c r="VEN68" s="132"/>
      <c r="VEO68" s="132"/>
      <c r="VEP68" s="132"/>
      <c r="VEQ68" s="132"/>
      <c r="VER68" s="132"/>
      <c r="VES68" s="132"/>
      <c r="VET68" s="132"/>
      <c r="VEU68" s="132"/>
      <c r="VEV68" s="132"/>
      <c r="VEW68" s="132"/>
      <c r="VEX68" s="132"/>
      <c r="VEY68" s="132"/>
      <c r="VEZ68" s="132"/>
      <c r="VFA68" s="132"/>
      <c r="VFB68" s="132"/>
      <c r="VFC68" s="132"/>
      <c r="VFD68" s="132"/>
      <c r="VFE68" s="132"/>
      <c r="VFF68" s="132"/>
      <c r="VFG68" s="132"/>
      <c r="VFH68" s="132"/>
      <c r="VFI68" s="132"/>
      <c r="VFJ68" s="132"/>
      <c r="VFK68" s="132"/>
      <c r="VFL68" s="132"/>
      <c r="VFM68" s="132"/>
      <c r="VFN68" s="132"/>
      <c r="VFO68" s="132"/>
      <c r="VFP68" s="132"/>
      <c r="VFQ68" s="132"/>
      <c r="VFR68" s="132"/>
      <c r="VFS68" s="132"/>
      <c r="VFT68" s="132"/>
      <c r="VFU68" s="132"/>
      <c r="VFV68" s="132"/>
      <c r="VFW68" s="132"/>
      <c r="VFX68" s="132"/>
      <c r="VFY68" s="132"/>
      <c r="VFZ68" s="132"/>
      <c r="VGA68" s="132"/>
      <c r="VGB68" s="132"/>
      <c r="VGC68" s="132"/>
      <c r="VGD68" s="132"/>
      <c r="VGE68" s="132"/>
      <c r="VGF68" s="132"/>
      <c r="VGG68" s="132"/>
      <c r="VGH68" s="132"/>
      <c r="VGI68" s="132"/>
      <c r="VGJ68" s="132"/>
      <c r="VGK68" s="132"/>
      <c r="VGL68" s="132"/>
      <c r="VGM68" s="132"/>
      <c r="VGN68" s="132"/>
      <c r="VGO68" s="132"/>
      <c r="VGP68" s="132"/>
      <c r="VGQ68" s="132"/>
      <c r="VGR68" s="132"/>
      <c r="VGS68" s="132"/>
      <c r="VGT68" s="132"/>
      <c r="VGU68" s="132"/>
      <c r="VGV68" s="132"/>
      <c r="VGW68" s="132"/>
      <c r="VGX68" s="132"/>
      <c r="VGY68" s="132"/>
      <c r="VGZ68" s="132"/>
      <c r="VHA68" s="132"/>
      <c r="VHB68" s="132"/>
      <c r="VHC68" s="132"/>
      <c r="VHD68" s="132"/>
      <c r="VHE68" s="132"/>
      <c r="VHF68" s="132"/>
      <c r="VHG68" s="132"/>
      <c r="VHH68" s="132"/>
      <c r="VHI68" s="132"/>
      <c r="VHJ68" s="132"/>
      <c r="VHK68" s="132"/>
      <c r="VHL68" s="132"/>
      <c r="VHM68" s="132"/>
      <c r="VHN68" s="132"/>
      <c r="VHO68" s="132"/>
      <c r="VHP68" s="132"/>
      <c r="VHQ68" s="132"/>
      <c r="VHR68" s="132"/>
      <c r="VHS68" s="132"/>
      <c r="VHT68" s="132"/>
      <c r="VHU68" s="132"/>
      <c r="VHV68" s="132"/>
      <c r="VHW68" s="132"/>
      <c r="VHX68" s="132"/>
      <c r="VHY68" s="132"/>
      <c r="VHZ68" s="132"/>
      <c r="VIA68" s="132"/>
      <c r="VIB68" s="132"/>
      <c r="VIC68" s="132"/>
      <c r="VID68" s="132"/>
      <c r="VIE68" s="132"/>
      <c r="VIF68" s="132"/>
      <c r="VIG68" s="132"/>
      <c r="VIH68" s="132"/>
      <c r="VII68" s="132"/>
      <c r="VIJ68" s="132"/>
      <c r="VIK68" s="132"/>
      <c r="VIL68" s="132"/>
      <c r="VIM68" s="132"/>
      <c r="VIN68" s="132"/>
      <c r="VIO68" s="132"/>
      <c r="VIP68" s="132"/>
      <c r="VIQ68" s="132"/>
      <c r="VIR68" s="132"/>
      <c r="VIS68" s="132"/>
      <c r="VIT68" s="132"/>
      <c r="VIU68" s="132"/>
      <c r="VIV68" s="132"/>
      <c r="VIW68" s="132"/>
      <c r="VIX68" s="132"/>
      <c r="VIY68" s="132"/>
      <c r="VIZ68" s="132"/>
      <c r="VJA68" s="132"/>
      <c r="VJB68" s="132"/>
      <c r="VJC68" s="132"/>
      <c r="VJD68" s="132"/>
      <c r="VJE68" s="132"/>
      <c r="VJF68" s="132"/>
      <c r="VJG68" s="132"/>
      <c r="VJH68" s="132"/>
      <c r="VJI68" s="132"/>
      <c r="VJJ68" s="132"/>
      <c r="VJK68" s="132"/>
      <c r="VJL68" s="132"/>
      <c r="VJM68" s="132"/>
      <c r="VJN68" s="132"/>
      <c r="VJO68" s="132"/>
      <c r="VJP68" s="132"/>
      <c r="VJQ68" s="132"/>
      <c r="VJR68" s="132"/>
      <c r="VJS68" s="132"/>
      <c r="VJT68" s="132"/>
      <c r="VJU68" s="132"/>
      <c r="VJV68" s="132"/>
      <c r="VJW68" s="132"/>
      <c r="VJX68" s="132"/>
      <c r="VJY68" s="132"/>
      <c r="VJZ68" s="132"/>
      <c r="VKA68" s="132"/>
      <c r="VKB68" s="132"/>
      <c r="VKC68" s="132"/>
      <c r="VKD68" s="132"/>
      <c r="VKE68" s="132"/>
      <c r="VKF68" s="132"/>
      <c r="VKG68" s="132"/>
      <c r="VKH68" s="132"/>
      <c r="VKI68" s="132"/>
      <c r="VKJ68" s="132"/>
      <c r="VKK68" s="132"/>
      <c r="VKL68" s="132"/>
      <c r="VKM68" s="132"/>
      <c r="VKN68" s="132"/>
      <c r="VKO68" s="132"/>
      <c r="VKP68" s="132"/>
      <c r="VKQ68" s="132"/>
      <c r="VKR68" s="132"/>
      <c r="VKS68" s="132"/>
      <c r="VKT68" s="132"/>
      <c r="VKU68" s="132"/>
      <c r="VKV68" s="132"/>
      <c r="VKW68" s="132"/>
      <c r="VKX68" s="132"/>
      <c r="VKY68" s="132"/>
      <c r="VKZ68" s="132"/>
      <c r="VLA68" s="132"/>
      <c r="VLB68" s="132"/>
      <c r="VLC68" s="132"/>
      <c r="VLD68" s="132"/>
      <c r="VLE68" s="132"/>
      <c r="VLF68" s="132"/>
      <c r="VLG68" s="132"/>
      <c r="VLH68" s="132"/>
      <c r="VLI68" s="132"/>
      <c r="VLJ68" s="132"/>
      <c r="VLK68" s="132"/>
      <c r="VLL68" s="132"/>
      <c r="VLM68" s="132"/>
      <c r="VLN68" s="132"/>
      <c r="VLO68" s="132"/>
      <c r="VLP68" s="132"/>
      <c r="VLQ68" s="132"/>
      <c r="VLR68" s="132"/>
      <c r="VLS68" s="132"/>
      <c r="VLT68" s="132"/>
      <c r="VLU68" s="132"/>
      <c r="VLV68" s="132"/>
      <c r="VLW68" s="132"/>
      <c r="VLX68" s="132"/>
      <c r="VLY68" s="132"/>
      <c r="VLZ68" s="132"/>
      <c r="VMA68" s="132"/>
      <c r="VMB68" s="132"/>
      <c r="VMC68" s="132"/>
      <c r="VMD68" s="132"/>
      <c r="VME68" s="132"/>
      <c r="VMF68" s="132"/>
      <c r="VMG68" s="132"/>
      <c r="VMH68" s="132"/>
      <c r="VMI68" s="132"/>
      <c r="VMJ68" s="132"/>
      <c r="VMK68" s="132"/>
      <c r="VML68" s="132"/>
      <c r="VMM68" s="132"/>
      <c r="VMN68" s="132"/>
      <c r="VMO68" s="132"/>
      <c r="VMP68" s="132"/>
      <c r="VMQ68" s="132"/>
      <c r="VMR68" s="132"/>
      <c r="VMS68" s="132"/>
      <c r="VMT68" s="132"/>
      <c r="VMU68" s="132"/>
      <c r="VMV68" s="132"/>
      <c r="VMW68" s="132"/>
      <c r="VMX68" s="132"/>
      <c r="VMY68" s="132"/>
      <c r="VMZ68" s="132"/>
      <c r="VNA68" s="132"/>
      <c r="VNB68" s="132"/>
      <c r="VNC68" s="132"/>
      <c r="VND68" s="132"/>
      <c r="VNE68" s="132"/>
      <c r="VNF68" s="132"/>
      <c r="VNG68" s="132"/>
      <c r="VNH68" s="132"/>
      <c r="VNI68" s="132"/>
      <c r="VNJ68" s="132"/>
      <c r="VNK68" s="132"/>
      <c r="VNL68" s="132"/>
      <c r="VNM68" s="132"/>
      <c r="VNN68" s="132"/>
      <c r="VNO68" s="132"/>
      <c r="VNP68" s="132"/>
      <c r="VNQ68" s="132"/>
      <c r="VNR68" s="132"/>
      <c r="VNS68" s="132"/>
      <c r="VNT68" s="132"/>
      <c r="VNU68" s="132"/>
      <c r="VNV68" s="132"/>
      <c r="VNW68" s="132"/>
      <c r="VNX68" s="132"/>
      <c r="VNY68" s="132"/>
      <c r="VNZ68" s="132"/>
      <c r="VOA68" s="132"/>
      <c r="VOB68" s="132"/>
      <c r="VOC68" s="132"/>
      <c r="VOD68" s="132"/>
      <c r="VOE68" s="132"/>
      <c r="VOF68" s="132"/>
      <c r="VOG68" s="132"/>
      <c r="VOH68" s="132"/>
      <c r="VOI68" s="132"/>
      <c r="VOJ68" s="132"/>
      <c r="VOK68" s="132"/>
      <c r="VOL68" s="132"/>
      <c r="VOM68" s="132"/>
      <c r="VON68" s="132"/>
      <c r="VOO68" s="132"/>
      <c r="VOP68" s="132"/>
      <c r="VOQ68" s="132"/>
      <c r="VOR68" s="132"/>
      <c r="VOS68" s="132"/>
      <c r="VOT68" s="132"/>
      <c r="VOU68" s="132"/>
      <c r="VOV68" s="132"/>
      <c r="VOW68" s="132"/>
      <c r="VOX68" s="132"/>
      <c r="VOY68" s="132"/>
      <c r="VOZ68" s="132"/>
      <c r="VPA68" s="132"/>
      <c r="VPB68" s="132"/>
      <c r="VPC68" s="132"/>
      <c r="VPD68" s="132"/>
      <c r="VPE68" s="132"/>
      <c r="VPF68" s="132"/>
      <c r="VPG68" s="132"/>
      <c r="VPH68" s="132"/>
      <c r="VPI68" s="132"/>
      <c r="VPJ68" s="132"/>
      <c r="VPK68" s="132"/>
      <c r="VPL68" s="132"/>
      <c r="VPM68" s="132"/>
      <c r="VPN68" s="132"/>
      <c r="VPO68" s="132"/>
      <c r="VPP68" s="132"/>
      <c r="VPQ68" s="132"/>
      <c r="VPR68" s="132"/>
      <c r="VPS68" s="132"/>
      <c r="VPT68" s="132"/>
      <c r="VPU68" s="132"/>
      <c r="VPV68" s="132"/>
      <c r="VPW68" s="132"/>
      <c r="VPX68" s="132"/>
      <c r="VPY68" s="132"/>
      <c r="VPZ68" s="132"/>
      <c r="VQA68" s="132"/>
      <c r="VQB68" s="132"/>
      <c r="VQC68" s="132"/>
      <c r="VQD68" s="132"/>
      <c r="VQE68" s="132"/>
      <c r="VQF68" s="132"/>
      <c r="VQG68" s="132"/>
      <c r="VQH68" s="132"/>
      <c r="VQI68" s="132"/>
      <c r="VQJ68" s="132"/>
      <c r="VQK68" s="132"/>
      <c r="VQL68" s="132"/>
      <c r="VQM68" s="132"/>
      <c r="VQN68" s="132"/>
      <c r="VQO68" s="132"/>
      <c r="VQP68" s="132"/>
      <c r="VQQ68" s="132"/>
      <c r="VQR68" s="132"/>
      <c r="VQS68" s="132"/>
      <c r="VQT68" s="132"/>
      <c r="VQU68" s="132"/>
      <c r="VQV68" s="132"/>
      <c r="VQW68" s="132"/>
      <c r="VQX68" s="132"/>
      <c r="VQY68" s="132"/>
      <c r="VQZ68" s="132"/>
      <c r="VRA68" s="132"/>
      <c r="VRB68" s="132"/>
      <c r="VRC68" s="132"/>
      <c r="VRD68" s="132"/>
      <c r="VRE68" s="132"/>
      <c r="VRF68" s="132"/>
      <c r="VRG68" s="132"/>
      <c r="VRH68" s="132"/>
      <c r="VRI68" s="132"/>
      <c r="VRJ68" s="132"/>
      <c r="VRK68" s="132"/>
      <c r="VRL68" s="132"/>
      <c r="VRM68" s="132"/>
      <c r="VRN68" s="132"/>
      <c r="VRO68" s="132"/>
      <c r="VRP68" s="132"/>
      <c r="VRQ68" s="132"/>
      <c r="VRR68" s="132"/>
      <c r="VRS68" s="132"/>
      <c r="VRT68" s="132"/>
      <c r="VRU68" s="132"/>
      <c r="VRV68" s="132"/>
      <c r="VRW68" s="132"/>
      <c r="VRX68" s="132"/>
      <c r="VRY68" s="132"/>
      <c r="VRZ68" s="132"/>
      <c r="VSA68" s="132"/>
      <c r="VSB68" s="132"/>
      <c r="VSC68" s="132"/>
      <c r="VSD68" s="132"/>
      <c r="VSE68" s="132"/>
      <c r="VSF68" s="132"/>
      <c r="VSG68" s="132"/>
      <c r="VSH68" s="132"/>
      <c r="VSI68" s="132"/>
      <c r="VSJ68" s="132"/>
      <c r="VSK68" s="132"/>
      <c r="VSL68" s="132"/>
      <c r="VSM68" s="132"/>
      <c r="VSN68" s="132"/>
      <c r="VSO68" s="132"/>
      <c r="VSP68" s="132"/>
      <c r="VSQ68" s="132"/>
      <c r="VSR68" s="132"/>
      <c r="VSS68" s="132"/>
      <c r="VST68" s="132"/>
      <c r="VSU68" s="132"/>
      <c r="VSV68" s="132"/>
      <c r="VSW68" s="132"/>
      <c r="VSX68" s="132"/>
      <c r="VSY68" s="132"/>
      <c r="VSZ68" s="132"/>
      <c r="VTA68" s="132"/>
      <c r="VTB68" s="132"/>
      <c r="VTC68" s="132"/>
      <c r="VTD68" s="132"/>
      <c r="VTE68" s="132"/>
      <c r="VTF68" s="132"/>
      <c r="VTG68" s="132"/>
      <c r="VTH68" s="132"/>
      <c r="VTI68" s="132"/>
      <c r="VTJ68" s="132"/>
      <c r="VTK68" s="132"/>
      <c r="VTL68" s="132"/>
      <c r="VTM68" s="132"/>
      <c r="VTN68" s="132"/>
      <c r="VTO68" s="132"/>
      <c r="VTP68" s="132"/>
      <c r="VTQ68" s="132"/>
      <c r="VTR68" s="132"/>
      <c r="VTS68" s="132"/>
      <c r="VTT68" s="132"/>
      <c r="VTU68" s="132"/>
      <c r="VTV68" s="132"/>
      <c r="VTW68" s="132"/>
      <c r="VTX68" s="132"/>
      <c r="VTY68" s="132"/>
      <c r="VTZ68" s="132"/>
      <c r="VUA68" s="132"/>
      <c r="VUB68" s="132"/>
      <c r="VUC68" s="132"/>
      <c r="VUD68" s="132"/>
      <c r="VUE68" s="132"/>
      <c r="VUF68" s="132"/>
      <c r="VUG68" s="132"/>
      <c r="VUH68" s="132"/>
      <c r="VUI68" s="132"/>
      <c r="VUJ68" s="132"/>
      <c r="VUK68" s="132"/>
      <c r="VUL68" s="132"/>
      <c r="VUM68" s="132"/>
      <c r="VUN68" s="132"/>
      <c r="VUO68" s="132"/>
      <c r="VUP68" s="132"/>
      <c r="VUQ68" s="132"/>
      <c r="VUR68" s="132"/>
      <c r="VUS68" s="132"/>
      <c r="VUT68" s="132"/>
      <c r="VUU68" s="132"/>
      <c r="VUV68" s="132"/>
      <c r="VUW68" s="132"/>
      <c r="VUX68" s="132"/>
      <c r="VUY68" s="132"/>
      <c r="VUZ68" s="132"/>
      <c r="VVA68" s="132"/>
      <c r="VVB68" s="132"/>
      <c r="VVC68" s="132"/>
      <c r="VVD68" s="132"/>
      <c r="VVE68" s="132"/>
      <c r="VVF68" s="132"/>
      <c r="VVG68" s="132"/>
      <c r="VVH68" s="132"/>
      <c r="VVI68" s="132"/>
      <c r="VVJ68" s="132"/>
      <c r="VVK68" s="132"/>
      <c r="VVL68" s="132"/>
      <c r="VVM68" s="132"/>
      <c r="VVN68" s="132"/>
      <c r="VVO68" s="132"/>
      <c r="VVP68" s="132"/>
      <c r="VVQ68" s="132"/>
      <c r="VVR68" s="132"/>
      <c r="VVS68" s="132"/>
      <c r="VVT68" s="132"/>
      <c r="VVU68" s="132"/>
      <c r="VVV68" s="132"/>
      <c r="VVW68" s="132"/>
      <c r="VVX68" s="132"/>
      <c r="VVY68" s="132"/>
      <c r="VVZ68" s="132"/>
      <c r="VWA68" s="132"/>
      <c r="VWB68" s="132"/>
      <c r="VWC68" s="132"/>
      <c r="VWD68" s="132"/>
      <c r="VWE68" s="132"/>
      <c r="VWF68" s="132"/>
      <c r="VWG68" s="132"/>
      <c r="VWH68" s="132"/>
      <c r="VWI68" s="132"/>
      <c r="VWJ68" s="132"/>
      <c r="VWK68" s="132"/>
      <c r="VWL68" s="132"/>
      <c r="VWM68" s="132"/>
      <c r="VWN68" s="132"/>
      <c r="VWO68" s="132"/>
      <c r="VWP68" s="132"/>
      <c r="VWQ68" s="132"/>
      <c r="VWR68" s="132"/>
      <c r="VWS68" s="132"/>
      <c r="VWT68" s="132"/>
      <c r="VWU68" s="132"/>
      <c r="VWV68" s="132"/>
      <c r="VWW68" s="132"/>
      <c r="VWX68" s="132"/>
      <c r="VWY68" s="132"/>
      <c r="VWZ68" s="132"/>
      <c r="VXA68" s="132"/>
      <c r="VXB68" s="132"/>
      <c r="VXC68" s="132"/>
      <c r="VXD68" s="132"/>
      <c r="VXE68" s="132"/>
      <c r="VXF68" s="132"/>
      <c r="VXG68" s="132"/>
      <c r="VXH68" s="132"/>
      <c r="VXI68" s="132"/>
      <c r="VXJ68" s="132"/>
      <c r="VXK68" s="132"/>
      <c r="VXL68" s="132"/>
      <c r="VXM68" s="132"/>
      <c r="VXN68" s="132"/>
      <c r="VXO68" s="132"/>
      <c r="VXP68" s="132"/>
      <c r="VXQ68" s="132"/>
      <c r="VXR68" s="132"/>
      <c r="VXS68" s="132"/>
      <c r="VXT68" s="132"/>
      <c r="VXU68" s="132"/>
      <c r="VXV68" s="132"/>
      <c r="VXW68" s="132"/>
      <c r="VXX68" s="132"/>
      <c r="VXY68" s="132"/>
      <c r="VXZ68" s="132"/>
      <c r="VYA68" s="132"/>
      <c r="VYB68" s="132"/>
      <c r="VYC68" s="132"/>
      <c r="VYD68" s="132"/>
      <c r="VYE68" s="132"/>
      <c r="VYF68" s="132"/>
      <c r="VYG68" s="132"/>
      <c r="VYH68" s="132"/>
      <c r="VYI68" s="132"/>
      <c r="VYJ68" s="132"/>
      <c r="VYK68" s="132"/>
      <c r="VYL68" s="132"/>
      <c r="VYM68" s="132"/>
      <c r="VYN68" s="132"/>
      <c r="VYO68" s="132"/>
      <c r="VYP68" s="132"/>
      <c r="VYQ68" s="132"/>
      <c r="VYR68" s="132"/>
      <c r="VYS68" s="132"/>
      <c r="VYT68" s="132"/>
      <c r="VYU68" s="132"/>
      <c r="VYV68" s="132"/>
      <c r="VYW68" s="132"/>
      <c r="VYX68" s="132"/>
      <c r="VYY68" s="132"/>
      <c r="VYZ68" s="132"/>
      <c r="VZA68" s="132"/>
      <c r="VZB68" s="132"/>
      <c r="VZC68" s="132"/>
      <c r="VZD68" s="132"/>
      <c r="VZE68" s="132"/>
      <c r="VZF68" s="132"/>
      <c r="VZG68" s="132"/>
      <c r="VZH68" s="132"/>
      <c r="VZI68" s="132"/>
      <c r="VZJ68" s="132"/>
      <c r="VZK68" s="132"/>
      <c r="VZL68" s="132"/>
      <c r="VZM68" s="132"/>
      <c r="VZN68" s="132"/>
      <c r="VZO68" s="132"/>
      <c r="VZP68" s="132"/>
      <c r="VZQ68" s="132"/>
      <c r="VZR68" s="132"/>
      <c r="VZS68" s="132"/>
      <c r="VZT68" s="132"/>
      <c r="VZU68" s="132"/>
      <c r="VZV68" s="132"/>
      <c r="VZW68" s="132"/>
      <c r="VZX68" s="132"/>
      <c r="VZY68" s="132"/>
      <c r="VZZ68" s="132"/>
      <c r="WAA68" s="132"/>
      <c r="WAB68" s="132"/>
      <c r="WAC68" s="132"/>
      <c r="WAD68" s="132"/>
      <c r="WAE68" s="132"/>
      <c r="WAF68" s="132"/>
      <c r="WAG68" s="132"/>
      <c r="WAH68" s="132"/>
      <c r="WAI68" s="132"/>
      <c r="WAJ68" s="132"/>
      <c r="WAK68" s="132"/>
      <c r="WAL68" s="132"/>
      <c r="WAM68" s="132"/>
      <c r="WAN68" s="132"/>
      <c r="WAO68" s="132"/>
      <c r="WAP68" s="132"/>
      <c r="WAQ68" s="132"/>
      <c r="WAR68" s="132"/>
      <c r="WAS68" s="132"/>
      <c r="WAT68" s="132"/>
      <c r="WAU68" s="132"/>
      <c r="WAV68" s="132"/>
      <c r="WAW68" s="132"/>
      <c r="WAX68" s="132"/>
      <c r="WAY68" s="132"/>
      <c r="WAZ68" s="132"/>
      <c r="WBA68" s="132"/>
      <c r="WBB68" s="132"/>
      <c r="WBC68" s="132"/>
      <c r="WBD68" s="132"/>
      <c r="WBE68" s="132"/>
      <c r="WBF68" s="132"/>
      <c r="WBG68" s="132"/>
      <c r="WBH68" s="132"/>
      <c r="WBI68" s="132"/>
      <c r="WBJ68" s="132"/>
      <c r="WBK68" s="132"/>
      <c r="WBL68" s="132"/>
      <c r="WBM68" s="132"/>
      <c r="WBN68" s="132"/>
      <c r="WBO68" s="132"/>
      <c r="WBP68" s="132"/>
      <c r="WBQ68" s="132"/>
      <c r="WBR68" s="132"/>
      <c r="WBS68" s="132"/>
      <c r="WBT68" s="132"/>
      <c r="WBU68" s="132"/>
      <c r="WBV68" s="132"/>
      <c r="WBW68" s="132"/>
      <c r="WBX68" s="132"/>
      <c r="WBY68" s="132"/>
      <c r="WBZ68" s="132"/>
      <c r="WCA68" s="132"/>
      <c r="WCB68" s="132"/>
      <c r="WCC68" s="132"/>
      <c r="WCD68" s="132"/>
      <c r="WCE68" s="132"/>
      <c r="WCF68" s="132"/>
      <c r="WCG68" s="132"/>
      <c r="WCH68" s="132"/>
      <c r="WCI68" s="132"/>
      <c r="WCJ68" s="132"/>
      <c r="WCK68" s="132"/>
      <c r="WCL68" s="132"/>
      <c r="WCM68" s="132"/>
      <c r="WCN68" s="132"/>
      <c r="WCO68" s="132"/>
      <c r="WCP68" s="132"/>
      <c r="WCQ68" s="132"/>
      <c r="WCR68" s="132"/>
      <c r="WCS68" s="132"/>
      <c r="WCT68" s="132"/>
      <c r="WCU68" s="132"/>
      <c r="WCV68" s="132"/>
      <c r="WCW68" s="132"/>
      <c r="WCX68" s="132"/>
      <c r="WCY68" s="132"/>
      <c r="WCZ68" s="132"/>
      <c r="WDA68" s="132"/>
      <c r="WDB68" s="132"/>
      <c r="WDC68" s="132"/>
      <c r="WDD68" s="132"/>
      <c r="WDE68" s="132"/>
      <c r="WDF68" s="132"/>
      <c r="WDG68" s="132"/>
      <c r="WDH68" s="132"/>
      <c r="WDI68" s="132"/>
      <c r="WDJ68" s="132"/>
      <c r="WDK68" s="132"/>
      <c r="WDL68" s="132"/>
      <c r="WDM68" s="132"/>
      <c r="WDN68" s="132"/>
      <c r="WDO68" s="132"/>
      <c r="WDP68" s="132"/>
      <c r="WDQ68" s="132"/>
      <c r="WDR68" s="132"/>
      <c r="WDS68" s="132"/>
      <c r="WDT68" s="132"/>
      <c r="WDU68" s="132"/>
      <c r="WDV68" s="132"/>
      <c r="WDW68" s="132"/>
      <c r="WDX68" s="132"/>
      <c r="WDY68" s="132"/>
      <c r="WDZ68" s="132"/>
      <c r="WEA68" s="132"/>
      <c r="WEB68" s="132"/>
      <c r="WEC68" s="132"/>
      <c r="WED68" s="132"/>
      <c r="WEE68" s="132"/>
      <c r="WEF68" s="132"/>
      <c r="WEG68" s="132"/>
      <c r="WEH68" s="132"/>
      <c r="WEI68" s="132"/>
      <c r="WEJ68" s="132"/>
      <c r="WEK68" s="132"/>
      <c r="WEL68" s="132"/>
      <c r="WEM68" s="132"/>
      <c r="WEN68" s="132"/>
      <c r="WEO68" s="132"/>
      <c r="WEP68" s="132"/>
      <c r="WEQ68" s="132"/>
      <c r="WER68" s="132"/>
      <c r="WES68" s="132"/>
      <c r="WET68" s="132"/>
      <c r="WEU68" s="132"/>
      <c r="WEV68" s="132"/>
      <c r="WEW68" s="132"/>
      <c r="WEX68" s="132"/>
      <c r="WEY68" s="132"/>
      <c r="WEZ68" s="132"/>
      <c r="WFA68" s="132"/>
      <c r="WFB68" s="132"/>
      <c r="WFC68" s="132"/>
      <c r="WFD68" s="132"/>
      <c r="WFE68" s="132"/>
      <c r="WFF68" s="132"/>
      <c r="WFG68" s="132"/>
      <c r="WFH68" s="132"/>
      <c r="WFI68" s="132"/>
      <c r="WFJ68" s="132"/>
      <c r="WFK68" s="132"/>
      <c r="WFL68" s="132"/>
      <c r="WFM68" s="132"/>
      <c r="WFN68" s="132"/>
      <c r="WFO68" s="132"/>
      <c r="WFP68" s="132"/>
      <c r="WFQ68" s="132"/>
      <c r="WFR68" s="132"/>
      <c r="WFS68" s="132"/>
      <c r="WFT68" s="132"/>
      <c r="WFU68" s="132"/>
      <c r="WFV68" s="132"/>
      <c r="WFW68" s="132"/>
      <c r="WFX68" s="132"/>
      <c r="WFY68" s="132"/>
      <c r="WFZ68" s="132"/>
      <c r="WGA68" s="132"/>
      <c r="WGB68" s="132"/>
      <c r="WGC68" s="132"/>
      <c r="WGD68" s="132"/>
      <c r="WGE68" s="132"/>
      <c r="WGF68" s="132"/>
      <c r="WGG68" s="132"/>
      <c r="WGH68" s="132"/>
      <c r="WGI68" s="132"/>
      <c r="WGJ68" s="132"/>
      <c r="WGK68" s="132"/>
      <c r="WGL68" s="132"/>
      <c r="WGM68" s="132"/>
      <c r="WGN68" s="132"/>
      <c r="WGO68" s="132"/>
      <c r="WGP68" s="132"/>
      <c r="WGQ68" s="132"/>
      <c r="WGR68" s="132"/>
      <c r="WGS68" s="132"/>
      <c r="WGT68" s="132"/>
      <c r="WGU68" s="132"/>
      <c r="WGV68" s="132"/>
      <c r="WGW68" s="132"/>
      <c r="WGX68" s="132"/>
      <c r="WGY68" s="132"/>
      <c r="WGZ68" s="132"/>
      <c r="WHA68" s="132"/>
      <c r="WHB68" s="132"/>
      <c r="WHC68" s="132"/>
      <c r="WHD68" s="132"/>
      <c r="WHE68" s="132"/>
      <c r="WHF68" s="132"/>
      <c r="WHG68" s="132"/>
      <c r="WHH68" s="132"/>
      <c r="WHI68" s="132"/>
      <c r="WHJ68" s="132"/>
      <c r="WHK68" s="132"/>
      <c r="WHL68" s="132"/>
      <c r="WHM68" s="132"/>
      <c r="WHN68" s="132"/>
      <c r="WHO68" s="132"/>
      <c r="WHP68" s="132"/>
      <c r="WHQ68" s="132"/>
      <c r="WHR68" s="132"/>
      <c r="WHS68" s="132"/>
      <c r="WHT68" s="132"/>
      <c r="WHU68" s="132"/>
      <c r="WHV68" s="132"/>
      <c r="WHW68" s="132"/>
      <c r="WHX68" s="132"/>
      <c r="WHY68" s="132"/>
      <c r="WHZ68" s="132"/>
      <c r="WIA68" s="132"/>
      <c r="WIB68" s="132"/>
      <c r="WIC68" s="132"/>
      <c r="WID68" s="132"/>
      <c r="WIE68" s="132"/>
      <c r="WIF68" s="132"/>
      <c r="WIG68" s="132"/>
      <c r="WIH68" s="132"/>
      <c r="WII68" s="132"/>
      <c r="WIJ68" s="132"/>
      <c r="WIK68" s="132"/>
      <c r="WIL68" s="132"/>
      <c r="WIM68" s="132"/>
      <c r="WIN68" s="132"/>
      <c r="WIO68" s="132"/>
      <c r="WIP68" s="132"/>
      <c r="WIQ68" s="132"/>
      <c r="WIR68" s="132"/>
      <c r="WIS68" s="132"/>
      <c r="WIT68" s="132"/>
      <c r="WIU68" s="132"/>
      <c r="WIV68" s="132"/>
      <c r="WIW68" s="132"/>
      <c r="WIX68" s="132"/>
      <c r="WIY68" s="132"/>
      <c r="WIZ68" s="132"/>
      <c r="WJA68" s="132"/>
      <c r="WJB68" s="132"/>
      <c r="WJC68" s="132"/>
      <c r="WJD68" s="132"/>
      <c r="WJE68" s="132"/>
      <c r="WJF68" s="132"/>
      <c r="WJG68" s="132"/>
      <c r="WJH68" s="132"/>
      <c r="WJI68" s="132"/>
      <c r="WJJ68" s="132"/>
      <c r="WJK68" s="132"/>
      <c r="WJL68" s="132"/>
      <c r="WJM68" s="132"/>
      <c r="WJN68" s="132"/>
      <c r="WJO68" s="132"/>
      <c r="WJP68" s="132"/>
      <c r="WJQ68" s="132"/>
      <c r="WJR68" s="132"/>
      <c r="WJS68" s="132"/>
      <c r="WJT68" s="132"/>
      <c r="WJU68" s="132"/>
      <c r="WJV68" s="132"/>
      <c r="WJW68" s="132"/>
      <c r="WJX68" s="132"/>
      <c r="WJY68" s="132"/>
      <c r="WJZ68" s="132"/>
      <c r="WKA68" s="132"/>
      <c r="WKB68" s="132"/>
      <c r="WKC68" s="132"/>
      <c r="WKD68" s="132"/>
      <c r="WKE68" s="132"/>
      <c r="WKF68" s="132"/>
      <c r="WKG68" s="132"/>
      <c r="WKH68" s="132"/>
      <c r="WKI68" s="132"/>
      <c r="WKJ68" s="132"/>
      <c r="WKK68" s="132"/>
      <c r="WKL68" s="132"/>
      <c r="WKM68" s="132"/>
      <c r="WKN68" s="132"/>
      <c r="WKO68" s="132"/>
      <c r="WKP68" s="132"/>
      <c r="WKQ68" s="132"/>
      <c r="WKR68" s="132"/>
      <c r="WKS68" s="132"/>
      <c r="WKT68" s="132"/>
      <c r="WKU68" s="132"/>
      <c r="WKV68" s="132"/>
      <c r="WKW68" s="132"/>
      <c r="WKX68" s="132"/>
      <c r="WKY68" s="132"/>
      <c r="WKZ68" s="132"/>
      <c r="WLA68" s="132"/>
      <c r="WLB68" s="132"/>
      <c r="WLC68" s="132"/>
      <c r="WLD68" s="132"/>
      <c r="WLE68" s="132"/>
      <c r="WLF68" s="132"/>
      <c r="WLG68" s="132"/>
      <c r="WLH68" s="132"/>
      <c r="WLI68" s="132"/>
      <c r="WLJ68" s="132"/>
      <c r="WLK68" s="132"/>
      <c r="WLL68" s="132"/>
      <c r="WLM68" s="132"/>
      <c r="WLN68" s="132"/>
      <c r="WLO68" s="132"/>
      <c r="WLP68" s="132"/>
      <c r="WLQ68" s="132"/>
      <c r="WLR68" s="132"/>
      <c r="WLS68" s="132"/>
      <c r="WLT68" s="132"/>
      <c r="WLU68" s="132"/>
      <c r="WLV68" s="132"/>
      <c r="WLW68" s="132"/>
      <c r="WLX68" s="132"/>
      <c r="WLY68" s="132"/>
      <c r="WLZ68" s="132"/>
      <c r="WMA68" s="132"/>
      <c r="WMB68" s="132"/>
      <c r="WMC68" s="132"/>
      <c r="WMD68" s="132"/>
      <c r="WME68" s="132"/>
      <c r="WMF68" s="132"/>
      <c r="WMG68" s="132"/>
      <c r="WMH68" s="132"/>
      <c r="WMI68" s="132"/>
      <c r="WMJ68" s="132"/>
      <c r="WMK68" s="132"/>
      <c r="WML68" s="132"/>
      <c r="WMM68" s="132"/>
      <c r="WMN68" s="132"/>
      <c r="WMO68" s="132"/>
      <c r="WMP68" s="132"/>
      <c r="WMQ68" s="132"/>
      <c r="WMR68" s="132"/>
      <c r="WMS68" s="132"/>
      <c r="WMT68" s="132"/>
      <c r="WMU68" s="132"/>
      <c r="WMV68" s="132"/>
      <c r="WMW68" s="132"/>
      <c r="WMX68" s="132"/>
      <c r="WMY68" s="132"/>
      <c r="WMZ68" s="132"/>
      <c r="WNA68" s="132"/>
      <c r="WNB68" s="132"/>
      <c r="WNC68" s="132"/>
      <c r="WND68" s="132"/>
      <c r="WNE68" s="132"/>
      <c r="WNF68" s="132"/>
      <c r="WNG68" s="132"/>
      <c r="WNH68" s="132"/>
      <c r="WNI68" s="132"/>
      <c r="WNJ68" s="132"/>
      <c r="WNK68" s="132"/>
      <c r="WNL68" s="132"/>
      <c r="WNM68" s="132"/>
      <c r="WNN68" s="132"/>
      <c r="WNO68" s="132"/>
      <c r="WNP68" s="132"/>
      <c r="WNQ68" s="132"/>
      <c r="WNR68" s="132"/>
      <c r="WNS68" s="132"/>
      <c r="WNT68" s="132"/>
      <c r="WNU68" s="132"/>
      <c r="WNV68" s="132"/>
      <c r="WNW68" s="132"/>
      <c r="WNX68" s="132"/>
      <c r="WNY68" s="132"/>
      <c r="WNZ68" s="132"/>
      <c r="WOA68" s="132"/>
      <c r="WOB68" s="132"/>
      <c r="WOC68" s="132"/>
      <c r="WOD68" s="132"/>
      <c r="WOE68" s="132"/>
      <c r="WOF68" s="132"/>
      <c r="WOG68" s="132"/>
      <c r="WOH68" s="132"/>
      <c r="WOI68" s="132"/>
      <c r="WOJ68" s="132"/>
      <c r="WOK68" s="132"/>
      <c r="WOL68" s="132"/>
      <c r="WOM68" s="132"/>
      <c r="WON68" s="132"/>
      <c r="WOO68" s="132"/>
      <c r="WOP68" s="132"/>
      <c r="WOQ68" s="132"/>
      <c r="WOR68" s="132"/>
      <c r="WOS68" s="132"/>
      <c r="WOT68" s="132"/>
      <c r="WOU68" s="132"/>
      <c r="WOV68" s="132"/>
      <c r="WOW68" s="132"/>
      <c r="WOX68" s="132"/>
      <c r="WOY68" s="132"/>
      <c r="WOZ68" s="132"/>
      <c r="WPA68" s="132"/>
      <c r="WPB68" s="132"/>
      <c r="WPC68" s="132"/>
      <c r="WPD68" s="132"/>
      <c r="WPE68" s="132"/>
      <c r="WPF68" s="132"/>
      <c r="WPG68" s="132"/>
      <c r="WPH68" s="132"/>
      <c r="WPI68" s="132"/>
      <c r="WPJ68" s="132"/>
      <c r="WPK68" s="132"/>
      <c r="WPL68" s="132"/>
      <c r="WPM68" s="132"/>
      <c r="WPN68" s="132"/>
      <c r="WPO68" s="132"/>
      <c r="WPP68" s="132"/>
      <c r="WPQ68" s="132"/>
      <c r="WPR68" s="132"/>
      <c r="WPS68" s="132"/>
      <c r="WPT68" s="132"/>
      <c r="WPU68" s="132"/>
      <c r="WPV68" s="132"/>
      <c r="WPW68" s="132"/>
      <c r="WPX68" s="132"/>
      <c r="WPY68" s="132"/>
      <c r="WPZ68" s="132"/>
      <c r="WQA68" s="132"/>
      <c r="WQB68" s="132"/>
      <c r="WQC68" s="132"/>
      <c r="WQD68" s="132"/>
      <c r="WQE68" s="132"/>
      <c r="WQF68" s="132"/>
      <c r="WQG68" s="132"/>
      <c r="WQH68" s="132"/>
      <c r="WQI68" s="132"/>
      <c r="WQJ68" s="132"/>
      <c r="WQK68" s="132"/>
      <c r="WQL68" s="132"/>
      <c r="WQM68" s="132"/>
      <c r="WQN68" s="132"/>
      <c r="WQO68" s="132"/>
      <c r="WQP68" s="132"/>
      <c r="WQQ68" s="132"/>
      <c r="WQR68" s="132"/>
      <c r="WQS68" s="132"/>
      <c r="WQT68" s="132"/>
      <c r="WQU68" s="132"/>
      <c r="WQV68" s="132"/>
      <c r="WQW68" s="132"/>
      <c r="WQX68" s="132"/>
      <c r="WQY68" s="132"/>
      <c r="WQZ68" s="132"/>
      <c r="WRA68" s="132"/>
      <c r="WRB68" s="132"/>
      <c r="WRC68" s="132"/>
      <c r="WRD68" s="132"/>
      <c r="WRE68" s="132"/>
      <c r="WRF68" s="132"/>
      <c r="WRG68" s="132"/>
      <c r="WRH68" s="132"/>
      <c r="WRI68" s="132"/>
      <c r="WRJ68" s="132"/>
      <c r="WRK68" s="132"/>
      <c r="WRL68" s="132"/>
      <c r="WRM68" s="132"/>
      <c r="WRN68" s="132"/>
      <c r="WRO68" s="132"/>
      <c r="WRP68" s="132"/>
      <c r="WRQ68" s="132"/>
      <c r="WRR68" s="132"/>
      <c r="WRS68" s="132"/>
      <c r="WRT68" s="132"/>
      <c r="WRU68" s="132"/>
      <c r="WRV68" s="132"/>
      <c r="WRW68" s="132"/>
      <c r="WRX68" s="132"/>
      <c r="WRY68" s="132"/>
      <c r="WRZ68" s="132"/>
      <c r="WSA68" s="132"/>
      <c r="WSB68" s="132"/>
      <c r="WSC68" s="132"/>
      <c r="WSD68" s="132"/>
      <c r="WSE68" s="132"/>
      <c r="WSF68" s="132"/>
      <c r="WSG68" s="132"/>
      <c r="WSH68" s="132"/>
      <c r="WSI68" s="132"/>
      <c r="WSJ68" s="132"/>
      <c r="WSK68" s="132"/>
      <c r="WSL68" s="132"/>
      <c r="WSM68" s="132"/>
      <c r="WSN68" s="132"/>
      <c r="WSO68" s="132"/>
      <c r="WSP68" s="132"/>
      <c r="WSQ68" s="132"/>
      <c r="WSR68" s="132"/>
      <c r="WSS68" s="132"/>
      <c r="WST68" s="132"/>
      <c r="WSU68" s="132"/>
      <c r="WSV68" s="132"/>
      <c r="WSW68" s="132"/>
      <c r="WSX68" s="132"/>
      <c r="WSY68" s="132"/>
      <c r="WSZ68" s="132"/>
      <c r="WTA68" s="132"/>
      <c r="WTB68" s="132"/>
      <c r="WTC68" s="132"/>
      <c r="WTD68" s="132"/>
      <c r="WTE68" s="132"/>
      <c r="WTF68" s="132"/>
      <c r="WTG68" s="132"/>
      <c r="WTH68" s="132"/>
      <c r="WTI68" s="132"/>
      <c r="WTJ68" s="132"/>
      <c r="WTK68" s="132"/>
      <c r="WTL68" s="132"/>
      <c r="WTM68" s="132"/>
      <c r="WTN68" s="132"/>
      <c r="WTO68" s="132"/>
      <c r="WTP68" s="132"/>
      <c r="WTQ68" s="132"/>
      <c r="WTR68" s="132"/>
      <c r="WTS68" s="132"/>
      <c r="WTT68" s="132"/>
      <c r="WTU68" s="132"/>
      <c r="WTV68" s="132"/>
      <c r="WTW68" s="132"/>
      <c r="WTX68" s="132"/>
      <c r="WTY68" s="132"/>
      <c r="WTZ68" s="132"/>
      <c r="WUA68" s="132"/>
      <c r="WUB68" s="132"/>
      <c r="WUC68" s="132"/>
      <c r="WUD68" s="132"/>
      <c r="WUE68" s="132"/>
      <c r="WUF68" s="132"/>
      <c r="WUG68" s="132"/>
      <c r="WUH68" s="132"/>
      <c r="WUI68" s="132"/>
      <c r="WUJ68" s="132"/>
      <c r="WUK68" s="132"/>
      <c r="WUL68" s="132"/>
      <c r="WUM68" s="132"/>
      <c r="WUN68" s="132"/>
      <c r="WUO68" s="132"/>
      <c r="WUP68" s="132"/>
      <c r="WUQ68" s="132"/>
      <c r="WUR68" s="132"/>
      <c r="WUS68" s="132"/>
      <c r="WUT68" s="132"/>
      <c r="WUU68" s="132"/>
      <c r="WUV68" s="132"/>
      <c r="WUW68" s="132"/>
      <c r="WUX68" s="132"/>
      <c r="WUY68" s="132"/>
      <c r="WUZ68" s="132"/>
      <c r="WVA68" s="132"/>
      <c r="WVB68" s="132"/>
      <c r="WVC68" s="132"/>
      <c r="WVD68" s="132"/>
      <c r="WVE68" s="132"/>
      <c r="WVF68" s="132"/>
      <c r="WVG68" s="132"/>
      <c r="WVH68" s="132"/>
      <c r="WVI68" s="132"/>
      <c r="WVJ68" s="132"/>
      <c r="WVK68" s="132"/>
      <c r="WVL68" s="132"/>
      <c r="WVM68" s="132"/>
      <c r="WVN68" s="132"/>
      <c r="WVO68" s="132"/>
      <c r="WVP68" s="132"/>
      <c r="WVQ68" s="132"/>
      <c r="WVR68" s="132"/>
      <c r="WVS68" s="132"/>
      <c r="WVT68" s="132"/>
      <c r="WVU68" s="132"/>
      <c r="WVV68" s="132"/>
      <c r="WVW68" s="132"/>
      <c r="WVX68" s="132"/>
      <c r="WVY68" s="132"/>
      <c r="WVZ68" s="132"/>
      <c r="WWA68" s="132"/>
      <c r="WWB68" s="132"/>
      <c r="WWC68" s="132"/>
      <c r="WWD68" s="132"/>
      <c r="WWE68" s="132"/>
      <c r="WWF68" s="132"/>
      <c r="WWG68" s="132"/>
      <c r="WWH68" s="132"/>
      <c r="WWI68" s="132"/>
      <c r="WWJ68" s="132"/>
      <c r="WWK68" s="132"/>
    </row>
    <row r="69" spans="1:16157" s="134" customFormat="1" ht="12.75" hidden="1" outlineLevel="1">
      <c r="A69" s="146" t="s">
        <v>83</v>
      </c>
      <c r="B69" s="147">
        <v>100</v>
      </c>
      <c r="C69" s="147" t="s">
        <v>79</v>
      </c>
      <c r="D69" s="147">
        <v>7.9999999999999993E-4</v>
      </c>
      <c r="E69" s="72" t="s">
        <v>80</v>
      </c>
      <c r="F69" s="138">
        <v>33</v>
      </c>
      <c r="G69" s="147">
        <v>2.6399999999999996E-2</v>
      </c>
      <c r="H69" s="138">
        <v>2.6399999999999998E-5</v>
      </c>
      <c r="I69" s="148"/>
      <c r="J69" s="139"/>
      <c r="K69" s="149"/>
      <c r="L69" s="150" t="s">
        <v>84</v>
      </c>
      <c r="M69" s="132">
        <v>7.9999999999999996E-6</v>
      </c>
      <c r="N69" s="132" t="s">
        <v>85</v>
      </c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CNA69" s="132"/>
      <c r="CNB69" s="132"/>
      <c r="CNC69" s="132"/>
      <c r="CND69" s="132"/>
      <c r="CNE69" s="132"/>
      <c r="CNF69" s="132"/>
      <c r="CNG69" s="132"/>
      <c r="CNH69" s="132"/>
      <c r="CNI69" s="132"/>
      <c r="CNJ69" s="132"/>
      <c r="CNK69" s="132"/>
      <c r="CNL69" s="132"/>
      <c r="CNM69" s="132"/>
      <c r="CNN69" s="132"/>
      <c r="CNO69" s="132"/>
      <c r="CNP69" s="132"/>
      <c r="CNQ69" s="132"/>
      <c r="CNR69" s="132"/>
      <c r="CNS69" s="132"/>
      <c r="CNT69" s="132"/>
      <c r="CNU69" s="132"/>
      <c r="CNV69" s="132"/>
      <c r="CNW69" s="132"/>
      <c r="CNX69" s="132"/>
      <c r="CNY69" s="132"/>
      <c r="CNZ69" s="132"/>
      <c r="COA69" s="132"/>
      <c r="COB69" s="132"/>
      <c r="COC69" s="132"/>
      <c r="COD69" s="132"/>
      <c r="COE69" s="132"/>
      <c r="COF69" s="132"/>
      <c r="COG69" s="132"/>
      <c r="COH69" s="132"/>
      <c r="COI69" s="132"/>
      <c r="COJ69" s="132"/>
      <c r="COK69" s="132"/>
      <c r="COL69" s="132"/>
      <c r="COM69" s="132"/>
      <c r="CON69" s="132"/>
      <c r="COO69" s="132"/>
      <c r="COP69" s="132"/>
      <c r="COQ69" s="132"/>
      <c r="COR69" s="132"/>
      <c r="COS69" s="132"/>
      <c r="COT69" s="132"/>
      <c r="COU69" s="132"/>
      <c r="COV69" s="132"/>
      <c r="COW69" s="132"/>
      <c r="COX69" s="132"/>
      <c r="COY69" s="132"/>
      <c r="COZ69" s="132"/>
      <c r="CPA69" s="132"/>
      <c r="CPB69" s="132"/>
      <c r="CPC69" s="132"/>
      <c r="CPD69" s="132"/>
      <c r="CPE69" s="132"/>
      <c r="CPF69" s="132"/>
      <c r="CPG69" s="132"/>
      <c r="CPH69" s="132"/>
      <c r="CPI69" s="132"/>
      <c r="CPJ69" s="132"/>
      <c r="CPK69" s="132"/>
      <c r="CPL69" s="132"/>
      <c r="CPM69" s="132"/>
      <c r="CPN69" s="132"/>
      <c r="CPO69" s="132"/>
      <c r="CPP69" s="132"/>
      <c r="CPQ69" s="132"/>
      <c r="CPR69" s="132"/>
      <c r="CPS69" s="132"/>
      <c r="CPT69" s="132"/>
      <c r="CPU69" s="132"/>
      <c r="CPV69" s="132"/>
      <c r="CPW69" s="132"/>
      <c r="CPX69" s="132"/>
      <c r="CPY69" s="132"/>
      <c r="CPZ69" s="132"/>
      <c r="CQA69" s="132"/>
      <c r="CQB69" s="132"/>
      <c r="CQC69" s="132"/>
      <c r="CQD69" s="132"/>
      <c r="CQE69" s="132"/>
      <c r="CQF69" s="132"/>
      <c r="CQG69" s="132"/>
      <c r="CQH69" s="132"/>
      <c r="CQI69" s="132"/>
      <c r="CQJ69" s="132"/>
      <c r="CQK69" s="132"/>
      <c r="CQL69" s="132"/>
      <c r="CQM69" s="132"/>
      <c r="CQN69" s="132"/>
      <c r="CQO69" s="132"/>
      <c r="CQP69" s="132"/>
      <c r="CQQ69" s="132"/>
      <c r="CQR69" s="132"/>
      <c r="CQS69" s="132"/>
      <c r="CQT69" s="132"/>
      <c r="CQU69" s="132"/>
      <c r="CQV69" s="132"/>
      <c r="CQW69" s="132"/>
      <c r="CQX69" s="132"/>
      <c r="CQY69" s="132"/>
      <c r="CQZ69" s="132"/>
      <c r="CRA69" s="132"/>
      <c r="CRB69" s="132"/>
      <c r="CRC69" s="132"/>
      <c r="CRD69" s="132"/>
      <c r="CRE69" s="132"/>
      <c r="CRF69" s="132"/>
      <c r="CRG69" s="132"/>
      <c r="CRH69" s="132"/>
      <c r="CRI69" s="132"/>
      <c r="CRJ69" s="132"/>
      <c r="CRK69" s="132"/>
      <c r="CRL69" s="132"/>
      <c r="CRM69" s="132"/>
      <c r="CRN69" s="132"/>
      <c r="CRO69" s="132"/>
      <c r="CRP69" s="132"/>
      <c r="CRQ69" s="132"/>
      <c r="CRR69" s="132"/>
      <c r="CRS69" s="132"/>
      <c r="CRT69" s="132"/>
      <c r="CRU69" s="132"/>
      <c r="CRV69" s="132"/>
      <c r="CRW69" s="132"/>
      <c r="CRX69" s="132"/>
      <c r="CRY69" s="132"/>
      <c r="CRZ69" s="132"/>
      <c r="CSA69" s="132"/>
      <c r="CSB69" s="132"/>
      <c r="CSC69" s="132"/>
      <c r="CSD69" s="132"/>
      <c r="CSE69" s="132"/>
      <c r="CSF69" s="132"/>
      <c r="CSG69" s="132"/>
      <c r="CSH69" s="132"/>
      <c r="CSI69" s="132"/>
      <c r="CSJ69" s="132"/>
      <c r="CSK69" s="132"/>
      <c r="CSL69" s="132"/>
      <c r="CSM69" s="132"/>
      <c r="CSN69" s="132"/>
      <c r="CSO69" s="132"/>
      <c r="CSP69" s="132"/>
      <c r="CSQ69" s="132"/>
      <c r="CSR69" s="132"/>
      <c r="CSS69" s="132"/>
      <c r="CST69" s="132"/>
      <c r="CSU69" s="132"/>
      <c r="CSV69" s="132"/>
      <c r="CSW69" s="132"/>
      <c r="CSX69" s="132"/>
      <c r="CSY69" s="132"/>
      <c r="CSZ69" s="132"/>
      <c r="CTA69" s="132"/>
      <c r="CTB69" s="132"/>
      <c r="CTC69" s="132"/>
      <c r="CTD69" s="132"/>
      <c r="CTE69" s="132"/>
      <c r="CTF69" s="132"/>
      <c r="CTG69" s="132"/>
      <c r="CTH69" s="132"/>
      <c r="CTI69" s="132"/>
      <c r="CTJ69" s="132"/>
      <c r="CTK69" s="132"/>
      <c r="CTL69" s="132"/>
      <c r="CTM69" s="132"/>
      <c r="CTN69" s="132"/>
      <c r="CTO69" s="132"/>
      <c r="CTP69" s="132"/>
      <c r="CTQ69" s="132"/>
      <c r="CTR69" s="132"/>
      <c r="CTS69" s="132"/>
      <c r="CTT69" s="132"/>
      <c r="CTU69" s="132"/>
      <c r="CTV69" s="132"/>
      <c r="CTW69" s="132"/>
      <c r="CTX69" s="132"/>
      <c r="CTY69" s="132"/>
      <c r="CTZ69" s="132"/>
      <c r="CUA69" s="132"/>
      <c r="CUB69" s="132"/>
      <c r="CUC69" s="132"/>
      <c r="CUD69" s="132"/>
      <c r="CUE69" s="132"/>
      <c r="CUF69" s="132"/>
      <c r="CUG69" s="132"/>
      <c r="CUH69" s="132"/>
      <c r="CUI69" s="132"/>
      <c r="CUJ69" s="132"/>
      <c r="CUK69" s="132"/>
      <c r="CUL69" s="132"/>
      <c r="CUM69" s="132"/>
      <c r="CUN69" s="132"/>
      <c r="CUO69" s="132"/>
      <c r="CUP69" s="132"/>
      <c r="CUQ69" s="132"/>
      <c r="CUR69" s="132"/>
      <c r="CUS69" s="132"/>
      <c r="CUT69" s="132"/>
      <c r="CUU69" s="132"/>
      <c r="CUV69" s="132"/>
      <c r="CUW69" s="132"/>
      <c r="CUX69" s="132"/>
      <c r="CUY69" s="132"/>
      <c r="CUZ69" s="132"/>
      <c r="CVA69" s="132"/>
      <c r="CVB69" s="132"/>
      <c r="CVC69" s="132"/>
      <c r="CVD69" s="132"/>
      <c r="CVE69" s="132"/>
      <c r="CVF69" s="132"/>
      <c r="CVG69" s="132"/>
      <c r="CVH69" s="132"/>
      <c r="CVI69" s="132"/>
      <c r="CVJ69" s="132"/>
      <c r="CVK69" s="132"/>
      <c r="CVL69" s="132"/>
      <c r="CVM69" s="132"/>
      <c r="CVN69" s="132"/>
      <c r="CVO69" s="132"/>
      <c r="CVP69" s="132"/>
      <c r="CVQ69" s="132"/>
      <c r="CVR69" s="132"/>
      <c r="CVS69" s="132"/>
      <c r="CVT69" s="132"/>
      <c r="CVU69" s="132"/>
      <c r="CVV69" s="132"/>
      <c r="CVW69" s="132"/>
      <c r="CVX69" s="132"/>
      <c r="CVY69" s="132"/>
      <c r="CVZ69" s="132"/>
      <c r="CWA69" s="132"/>
      <c r="CWB69" s="132"/>
      <c r="CWC69" s="132"/>
      <c r="CWD69" s="132"/>
      <c r="CWE69" s="132"/>
      <c r="CWF69" s="132"/>
      <c r="CWG69" s="132"/>
      <c r="CWH69" s="132"/>
      <c r="CWI69" s="132"/>
      <c r="CWJ69" s="132"/>
      <c r="CWK69" s="132"/>
      <c r="CWL69" s="132"/>
      <c r="CWM69" s="132"/>
      <c r="CWN69" s="132"/>
      <c r="CWO69" s="132"/>
      <c r="CWP69" s="132"/>
      <c r="CWQ69" s="132"/>
      <c r="CWR69" s="132"/>
      <c r="CWS69" s="132"/>
      <c r="CWT69" s="132"/>
      <c r="CWU69" s="132"/>
      <c r="CWV69" s="132"/>
      <c r="CWW69" s="132"/>
      <c r="CWX69" s="132"/>
      <c r="CWY69" s="132"/>
      <c r="CWZ69" s="132"/>
      <c r="CXA69" s="132"/>
      <c r="CXB69" s="132"/>
      <c r="CXC69" s="132"/>
      <c r="CXD69" s="132"/>
      <c r="CXE69" s="132"/>
      <c r="CXF69" s="132"/>
      <c r="CXG69" s="132"/>
      <c r="CXH69" s="132"/>
      <c r="CXI69" s="132"/>
      <c r="CXJ69" s="132"/>
      <c r="CXK69" s="132"/>
      <c r="CXL69" s="132"/>
      <c r="CXM69" s="132"/>
      <c r="CXN69" s="132"/>
      <c r="CXO69" s="132"/>
      <c r="CXP69" s="132"/>
      <c r="CXQ69" s="132"/>
      <c r="CXR69" s="132"/>
      <c r="CXS69" s="132"/>
      <c r="CXT69" s="132"/>
      <c r="CXU69" s="132"/>
      <c r="CXV69" s="132"/>
      <c r="CXW69" s="132"/>
      <c r="CXX69" s="132"/>
      <c r="CXY69" s="132"/>
      <c r="CXZ69" s="132"/>
      <c r="CYA69" s="132"/>
      <c r="CYB69" s="132"/>
      <c r="CYC69" s="132"/>
      <c r="CYD69" s="132"/>
      <c r="CYE69" s="132"/>
      <c r="CYF69" s="132"/>
      <c r="CYG69" s="132"/>
      <c r="CYH69" s="132"/>
      <c r="CYI69" s="132"/>
      <c r="CYJ69" s="132"/>
      <c r="CYK69" s="132"/>
      <c r="CYL69" s="132"/>
      <c r="CYM69" s="132"/>
      <c r="CYN69" s="132"/>
      <c r="CYO69" s="132"/>
      <c r="CYP69" s="132"/>
      <c r="CYQ69" s="132"/>
      <c r="CYR69" s="132"/>
      <c r="CYS69" s="132"/>
      <c r="CYT69" s="132"/>
      <c r="CYU69" s="132"/>
      <c r="CYV69" s="132"/>
      <c r="CYW69" s="132"/>
      <c r="CYX69" s="132"/>
      <c r="CYY69" s="132"/>
      <c r="CYZ69" s="132"/>
      <c r="CZA69" s="132"/>
      <c r="CZB69" s="132"/>
      <c r="CZC69" s="132"/>
      <c r="CZD69" s="132"/>
      <c r="CZE69" s="132"/>
      <c r="CZF69" s="132"/>
      <c r="CZG69" s="132"/>
      <c r="CZH69" s="132"/>
      <c r="CZI69" s="132"/>
      <c r="CZJ69" s="132"/>
      <c r="CZK69" s="132"/>
      <c r="CZL69" s="132"/>
      <c r="CZM69" s="132"/>
      <c r="CZN69" s="132"/>
      <c r="CZO69" s="132"/>
      <c r="CZP69" s="132"/>
      <c r="CZQ69" s="132"/>
      <c r="CZR69" s="132"/>
      <c r="CZS69" s="132"/>
      <c r="CZT69" s="132"/>
      <c r="CZU69" s="132"/>
      <c r="CZV69" s="132"/>
      <c r="CZW69" s="132"/>
      <c r="CZX69" s="132"/>
      <c r="CZY69" s="132"/>
      <c r="CZZ69" s="132"/>
      <c r="DAA69" s="132"/>
      <c r="DAB69" s="132"/>
      <c r="DAC69" s="132"/>
      <c r="DAD69" s="132"/>
      <c r="DAE69" s="132"/>
      <c r="DAF69" s="132"/>
      <c r="DAG69" s="132"/>
      <c r="DAH69" s="132"/>
      <c r="DAI69" s="132"/>
      <c r="DAJ69" s="132"/>
      <c r="DAK69" s="132"/>
      <c r="DAL69" s="132"/>
      <c r="DAM69" s="132"/>
      <c r="DAN69" s="132"/>
      <c r="DAO69" s="132"/>
      <c r="DAP69" s="132"/>
      <c r="DAQ69" s="132"/>
      <c r="DAR69" s="132"/>
      <c r="DAS69" s="132"/>
      <c r="DAT69" s="132"/>
      <c r="DAU69" s="132"/>
      <c r="DAV69" s="132"/>
      <c r="DAW69" s="132"/>
      <c r="DAX69" s="132"/>
      <c r="DAY69" s="132"/>
      <c r="DAZ69" s="132"/>
      <c r="DBA69" s="132"/>
      <c r="DBB69" s="132"/>
      <c r="DBC69" s="132"/>
      <c r="DBD69" s="132"/>
      <c r="DBE69" s="132"/>
      <c r="DBF69" s="132"/>
      <c r="DBG69" s="132"/>
      <c r="DBH69" s="132"/>
      <c r="DBI69" s="132"/>
      <c r="DBJ69" s="132"/>
      <c r="DBK69" s="132"/>
      <c r="DBL69" s="132"/>
      <c r="DBM69" s="132"/>
      <c r="DBN69" s="132"/>
      <c r="DBO69" s="132"/>
      <c r="DBP69" s="132"/>
      <c r="DBQ69" s="132"/>
      <c r="DBR69" s="132"/>
      <c r="DBS69" s="132"/>
      <c r="DBT69" s="132"/>
      <c r="DBU69" s="132"/>
      <c r="DBV69" s="132"/>
      <c r="DBW69" s="132"/>
      <c r="DBX69" s="132"/>
      <c r="DBY69" s="132"/>
      <c r="DBZ69" s="132"/>
      <c r="DCA69" s="132"/>
      <c r="DCB69" s="132"/>
      <c r="DCC69" s="132"/>
      <c r="DCD69" s="132"/>
      <c r="DCE69" s="132"/>
      <c r="DCF69" s="132"/>
      <c r="DCG69" s="132"/>
      <c r="DCH69" s="132"/>
      <c r="DCI69" s="132"/>
      <c r="DCJ69" s="132"/>
      <c r="DCK69" s="132"/>
      <c r="DCL69" s="132"/>
      <c r="DCM69" s="132"/>
      <c r="DCN69" s="132"/>
      <c r="DCO69" s="132"/>
      <c r="DCP69" s="132"/>
      <c r="DCQ69" s="132"/>
      <c r="DCR69" s="132"/>
      <c r="DCS69" s="132"/>
      <c r="DCT69" s="132"/>
      <c r="DCU69" s="132"/>
      <c r="DCV69" s="132"/>
      <c r="DCW69" s="132"/>
      <c r="DCX69" s="132"/>
      <c r="DCY69" s="132"/>
      <c r="DCZ69" s="132"/>
      <c r="DDA69" s="132"/>
      <c r="DDB69" s="132"/>
      <c r="DDC69" s="132"/>
      <c r="DDD69" s="132"/>
      <c r="DDE69" s="132"/>
      <c r="DDF69" s="132"/>
      <c r="DDG69" s="132"/>
      <c r="DDH69" s="132"/>
      <c r="DDI69" s="132"/>
      <c r="DDJ69" s="132"/>
      <c r="DDK69" s="132"/>
      <c r="DDL69" s="132"/>
      <c r="DDM69" s="132"/>
      <c r="DDN69" s="132"/>
      <c r="DDO69" s="132"/>
      <c r="DDP69" s="132"/>
      <c r="DDQ69" s="132"/>
      <c r="DDR69" s="132"/>
      <c r="DDS69" s="132"/>
      <c r="DDT69" s="132"/>
      <c r="DDU69" s="132"/>
      <c r="DDV69" s="132"/>
      <c r="DDW69" s="132"/>
      <c r="DDX69" s="132"/>
      <c r="DDY69" s="132"/>
      <c r="DDZ69" s="132"/>
      <c r="DEA69" s="132"/>
      <c r="DEB69" s="132"/>
      <c r="DEC69" s="132"/>
      <c r="DED69" s="132"/>
      <c r="DEE69" s="132"/>
      <c r="DEF69" s="132"/>
      <c r="DEG69" s="132"/>
      <c r="DEH69" s="132"/>
      <c r="DEI69" s="132"/>
      <c r="DEJ69" s="132"/>
      <c r="DEK69" s="132"/>
      <c r="DEL69" s="132"/>
      <c r="DEM69" s="132"/>
      <c r="DEN69" s="132"/>
      <c r="DEO69" s="132"/>
      <c r="DEP69" s="132"/>
      <c r="DEQ69" s="132"/>
      <c r="DER69" s="132"/>
      <c r="DES69" s="132"/>
      <c r="DET69" s="132"/>
      <c r="DEU69" s="132"/>
      <c r="DEV69" s="132"/>
      <c r="DEW69" s="132"/>
      <c r="DEX69" s="132"/>
      <c r="DEY69" s="132"/>
      <c r="DEZ69" s="132"/>
      <c r="DFA69" s="132"/>
      <c r="DFB69" s="132"/>
      <c r="DFC69" s="132"/>
      <c r="DFD69" s="132"/>
      <c r="DFE69" s="132"/>
      <c r="DFF69" s="132"/>
      <c r="DFG69" s="132"/>
      <c r="DFH69" s="132"/>
      <c r="DFI69" s="132"/>
      <c r="DFJ69" s="132"/>
      <c r="DFK69" s="132"/>
      <c r="DFL69" s="132"/>
      <c r="DFM69" s="132"/>
      <c r="DFN69" s="132"/>
      <c r="DFO69" s="132"/>
      <c r="DFP69" s="132"/>
      <c r="DFQ69" s="132"/>
      <c r="DFR69" s="132"/>
      <c r="DFS69" s="132"/>
      <c r="DFT69" s="132"/>
      <c r="DFU69" s="132"/>
      <c r="DFV69" s="132"/>
      <c r="DFW69" s="132"/>
      <c r="DFX69" s="132"/>
      <c r="DFY69" s="132"/>
      <c r="DFZ69" s="132"/>
      <c r="DGA69" s="132"/>
      <c r="DGB69" s="132"/>
      <c r="DGC69" s="132"/>
      <c r="DGD69" s="132"/>
      <c r="DGE69" s="132"/>
      <c r="DGF69" s="132"/>
      <c r="DGG69" s="132"/>
      <c r="DGH69" s="132"/>
      <c r="DGI69" s="132"/>
      <c r="DGJ69" s="132"/>
      <c r="DGK69" s="132"/>
      <c r="DGL69" s="132"/>
      <c r="DGM69" s="132"/>
      <c r="DGN69" s="132"/>
      <c r="DGO69" s="132"/>
      <c r="DGP69" s="132"/>
      <c r="DGQ69" s="132"/>
      <c r="DGR69" s="132"/>
      <c r="DGS69" s="132"/>
      <c r="DGT69" s="132"/>
      <c r="DGU69" s="132"/>
      <c r="DGV69" s="132"/>
      <c r="DGW69" s="132"/>
      <c r="DGX69" s="132"/>
      <c r="DGY69" s="132"/>
      <c r="DGZ69" s="132"/>
      <c r="DHA69" s="132"/>
      <c r="DHB69" s="132"/>
      <c r="DHC69" s="132"/>
      <c r="DHD69" s="132"/>
      <c r="DHE69" s="132"/>
      <c r="DHF69" s="132"/>
      <c r="DHG69" s="132"/>
      <c r="DHH69" s="132"/>
      <c r="DHI69" s="132"/>
      <c r="DHJ69" s="132"/>
      <c r="DHK69" s="132"/>
      <c r="DHL69" s="132"/>
      <c r="DHM69" s="132"/>
      <c r="DHN69" s="132"/>
      <c r="DHO69" s="132"/>
      <c r="DHP69" s="132"/>
      <c r="DHQ69" s="132"/>
      <c r="DHR69" s="132"/>
      <c r="DHS69" s="132"/>
      <c r="DHT69" s="132"/>
      <c r="DHU69" s="132"/>
      <c r="DHV69" s="132"/>
      <c r="DHW69" s="132"/>
      <c r="DHX69" s="132"/>
      <c r="DHY69" s="132"/>
      <c r="DHZ69" s="132"/>
      <c r="DIA69" s="132"/>
      <c r="DIB69" s="132"/>
      <c r="DIC69" s="132"/>
      <c r="DID69" s="132"/>
      <c r="DIE69" s="132"/>
      <c r="DIF69" s="132"/>
      <c r="DIG69" s="132"/>
      <c r="DIH69" s="132"/>
      <c r="DII69" s="132"/>
      <c r="DIJ69" s="132"/>
      <c r="DIK69" s="132"/>
      <c r="DIL69" s="132"/>
      <c r="DIM69" s="132"/>
      <c r="DIN69" s="132"/>
      <c r="DIO69" s="132"/>
      <c r="DIP69" s="132"/>
      <c r="DIQ69" s="132"/>
      <c r="DIR69" s="132"/>
      <c r="DIS69" s="132"/>
      <c r="DIT69" s="132"/>
      <c r="DIU69" s="132"/>
      <c r="DIV69" s="132"/>
      <c r="DIW69" s="132"/>
      <c r="DIX69" s="132"/>
      <c r="DIY69" s="132"/>
      <c r="DIZ69" s="132"/>
      <c r="DJA69" s="132"/>
      <c r="DJB69" s="132"/>
      <c r="DJC69" s="132"/>
      <c r="DJD69" s="132"/>
      <c r="DJE69" s="132"/>
      <c r="DJF69" s="132"/>
      <c r="DJG69" s="132"/>
      <c r="DJH69" s="132"/>
      <c r="DJI69" s="132"/>
      <c r="DJJ69" s="132"/>
      <c r="DJK69" s="132"/>
      <c r="DJL69" s="132"/>
      <c r="DJM69" s="132"/>
      <c r="DJN69" s="132"/>
      <c r="DJO69" s="132"/>
      <c r="DJP69" s="132"/>
      <c r="DJQ69" s="132"/>
      <c r="DJR69" s="132"/>
      <c r="DJS69" s="132"/>
      <c r="DJT69" s="132"/>
      <c r="DJU69" s="132"/>
      <c r="DJV69" s="132"/>
      <c r="DJW69" s="132"/>
      <c r="DJX69" s="132"/>
      <c r="DJY69" s="132"/>
      <c r="DJZ69" s="132"/>
      <c r="DKA69" s="132"/>
      <c r="DKB69" s="132"/>
      <c r="DKC69" s="132"/>
      <c r="DKD69" s="132"/>
      <c r="DKE69" s="132"/>
      <c r="DKF69" s="132"/>
      <c r="DKG69" s="132"/>
      <c r="DKH69" s="132"/>
      <c r="DKI69" s="132"/>
      <c r="DKJ69" s="132"/>
      <c r="DKK69" s="132"/>
      <c r="DKL69" s="132"/>
      <c r="DKM69" s="132"/>
      <c r="DKN69" s="132"/>
      <c r="DKO69" s="132"/>
      <c r="DKP69" s="132"/>
      <c r="DKQ69" s="132"/>
      <c r="DKR69" s="132"/>
      <c r="DKS69" s="132"/>
      <c r="DKT69" s="132"/>
      <c r="DKU69" s="132"/>
      <c r="DKV69" s="132"/>
      <c r="DKW69" s="132"/>
      <c r="DKX69" s="132"/>
      <c r="DKY69" s="132"/>
      <c r="DKZ69" s="132"/>
      <c r="DLA69" s="132"/>
      <c r="DLB69" s="132"/>
      <c r="DLC69" s="132"/>
      <c r="DLD69" s="132"/>
      <c r="DLE69" s="132"/>
      <c r="DLF69" s="132"/>
      <c r="DLG69" s="132"/>
      <c r="DLH69" s="132"/>
      <c r="DLI69" s="132"/>
      <c r="DLJ69" s="132"/>
      <c r="DLK69" s="132"/>
      <c r="DLL69" s="132"/>
      <c r="DLM69" s="132"/>
      <c r="DLN69" s="132"/>
      <c r="DLO69" s="132"/>
      <c r="DLP69" s="132"/>
      <c r="DLQ69" s="132"/>
      <c r="DLR69" s="132"/>
      <c r="DLS69" s="132"/>
      <c r="DLT69" s="132"/>
      <c r="DLU69" s="132"/>
      <c r="DLV69" s="132"/>
      <c r="DLW69" s="132"/>
      <c r="DLX69" s="132"/>
      <c r="DLY69" s="132"/>
      <c r="DLZ69" s="132"/>
      <c r="DMA69" s="132"/>
      <c r="DMB69" s="132"/>
      <c r="DMC69" s="132"/>
      <c r="DMD69" s="132"/>
      <c r="DME69" s="132"/>
      <c r="DMF69" s="132"/>
      <c r="DMG69" s="132"/>
      <c r="DMH69" s="132"/>
      <c r="DMI69" s="132"/>
      <c r="DMJ69" s="132"/>
      <c r="DMK69" s="132"/>
      <c r="DML69" s="132"/>
      <c r="DMM69" s="132"/>
      <c r="DMN69" s="132"/>
      <c r="DMO69" s="132"/>
      <c r="DMP69" s="132"/>
      <c r="DMQ69" s="132"/>
      <c r="DMR69" s="132"/>
      <c r="DMS69" s="132"/>
      <c r="DMT69" s="132"/>
      <c r="DMU69" s="132"/>
      <c r="DMV69" s="132"/>
      <c r="DMW69" s="132"/>
      <c r="DMX69" s="132"/>
      <c r="DMY69" s="132"/>
      <c r="DMZ69" s="132"/>
      <c r="DNA69" s="132"/>
      <c r="DNB69" s="132"/>
      <c r="DNC69" s="132"/>
      <c r="DND69" s="132"/>
      <c r="DNE69" s="132"/>
      <c r="DNF69" s="132"/>
      <c r="DNG69" s="132"/>
      <c r="DNH69" s="132"/>
      <c r="DNI69" s="132"/>
      <c r="DNJ69" s="132"/>
      <c r="DNK69" s="132"/>
      <c r="DNL69" s="132"/>
      <c r="DNM69" s="132"/>
      <c r="DNN69" s="132"/>
      <c r="DNO69" s="132"/>
      <c r="DNP69" s="132"/>
      <c r="DNQ69" s="132"/>
      <c r="DNR69" s="132"/>
      <c r="DNS69" s="132"/>
      <c r="DNT69" s="132"/>
      <c r="DNU69" s="132"/>
      <c r="DNV69" s="132"/>
      <c r="DNW69" s="132"/>
      <c r="DNX69" s="132"/>
      <c r="DNY69" s="132"/>
      <c r="DNZ69" s="132"/>
      <c r="DOA69" s="132"/>
      <c r="DOB69" s="132"/>
      <c r="DOC69" s="132"/>
      <c r="DOD69" s="132"/>
      <c r="DOE69" s="132"/>
      <c r="DOF69" s="132"/>
      <c r="DOG69" s="132"/>
      <c r="DOH69" s="132"/>
      <c r="DOI69" s="132"/>
      <c r="DOJ69" s="132"/>
      <c r="DOK69" s="132"/>
      <c r="DOL69" s="132"/>
      <c r="DOM69" s="132"/>
      <c r="DON69" s="132"/>
      <c r="DOO69" s="132"/>
      <c r="DOP69" s="132"/>
      <c r="DOQ69" s="132"/>
      <c r="DOR69" s="132"/>
      <c r="DOS69" s="132"/>
      <c r="DOT69" s="132"/>
      <c r="DOU69" s="132"/>
      <c r="DOV69" s="132"/>
      <c r="DOW69" s="132"/>
      <c r="DOX69" s="132"/>
      <c r="DOY69" s="132"/>
      <c r="DOZ69" s="132"/>
      <c r="DPA69" s="132"/>
      <c r="DPB69" s="132"/>
      <c r="DPC69" s="132"/>
      <c r="DPD69" s="132"/>
      <c r="DPE69" s="132"/>
      <c r="DPF69" s="132"/>
      <c r="DPG69" s="132"/>
      <c r="DPH69" s="132"/>
      <c r="DPI69" s="132"/>
      <c r="DPJ69" s="132"/>
      <c r="DPK69" s="132"/>
      <c r="DPL69" s="132"/>
      <c r="DPM69" s="132"/>
      <c r="DPN69" s="132"/>
      <c r="DPO69" s="132"/>
      <c r="DPP69" s="132"/>
      <c r="DPQ69" s="132"/>
      <c r="DPR69" s="132"/>
      <c r="DPS69" s="132"/>
      <c r="DPT69" s="132"/>
      <c r="DPU69" s="132"/>
      <c r="DPV69" s="132"/>
      <c r="DPW69" s="132"/>
      <c r="DPX69" s="132"/>
      <c r="DPY69" s="132"/>
      <c r="DPZ69" s="132"/>
      <c r="DQA69" s="132"/>
      <c r="DQB69" s="132"/>
      <c r="DQC69" s="132"/>
      <c r="DQD69" s="132"/>
      <c r="DQE69" s="132"/>
      <c r="DQF69" s="132"/>
      <c r="DQG69" s="132"/>
      <c r="DQH69" s="132"/>
      <c r="DQI69" s="132"/>
      <c r="DQJ69" s="132"/>
      <c r="DQK69" s="132"/>
      <c r="DQL69" s="132"/>
      <c r="DQM69" s="132"/>
      <c r="DQN69" s="132"/>
      <c r="DQO69" s="132"/>
      <c r="DQP69" s="132"/>
      <c r="DQQ69" s="132"/>
      <c r="DQR69" s="132"/>
      <c r="DQS69" s="132"/>
      <c r="DQT69" s="132"/>
      <c r="DQU69" s="132"/>
      <c r="DQV69" s="132"/>
      <c r="DQW69" s="132"/>
      <c r="DQX69" s="132"/>
      <c r="DQY69" s="132"/>
      <c r="DQZ69" s="132"/>
      <c r="DRA69" s="132"/>
      <c r="DRB69" s="132"/>
      <c r="DRC69" s="132"/>
      <c r="DRD69" s="132"/>
      <c r="DRE69" s="132"/>
      <c r="DRF69" s="132"/>
      <c r="DRG69" s="132"/>
      <c r="DRH69" s="132"/>
      <c r="DRI69" s="132"/>
      <c r="DRJ69" s="132"/>
      <c r="DRK69" s="132"/>
      <c r="DRL69" s="132"/>
      <c r="DRM69" s="132"/>
      <c r="DRN69" s="132"/>
      <c r="DRO69" s="132"/>
      <c r="DRP69" s="132"/>
      <c r="DRQ69" s="132"/>
      <c r="DRR69" s="132"/>
      <c r="DRS69" s="132"/>
      <c r="DRT69" s="132"/>
      <c r="DRU69" s="132"/>
      <c r="DRV69" s="132"/>
      <c r="DRW69" s="132"/>
      <c r="DRX69" s="132"/>
      <c r="DRY69" s="132"/>
      <c r="DRZ69" s="132"/>
      <c r="DSA69" s="132"/>
      <c r="DSB69" s="132"/>
      <c r="DSC69" s="132"/>
      <c r="DSD69" s="132"/>
      <c r="DSE69" s="132"/>
      <c r="DSF69" s="132"/>
      <c r="DSG69" s="132"/>
      <c r="DSH69" s="132"/>
      <c r="DSI69" s="132"/>
      <c r="DSJ69" s="132"/>
      <c r="DSK69" s="132"/>
      <c r="DSL69" s="132"/>
      <c r="DSM69" s="132"/>
      <c r="DSN69" s="132"/>
      <c r="DSO69" s="132"/>
      <c r="DSP69" s="132"/>
      <c r="DSQ69" s="132"/>
      <c r="DSR69" s="132"/>
      <c r="DSS69" s="132"/>
      <c r="DST69" s="132"/>
      <c r="DSU69" s="132"/>
      <c r="DSV69" s="132"/>
      <c r="DSW69" s="132"/>
      <c r="DSX69" s="132"/>
      <c r="DSY69" s="132"/>
      <c r="DSZ69" s="132"/>
      <c r="DTA69" s="132"/>
      <c r="DTB69" s="132"/>
      <c r="DTC69" s="132"/>
      <c r="DTD69" s="132"/>
      <c r="DTE69" s="132"/>
      <c r="DTF69" s="132"/>
      <c r="DTG69" s="132"/>
      <c r="DTH69" s="132"/>
      <c r="DTI69" s="132"/>
      <c r="DTJ69" s="132"/>
      <c r="DTK69" s="132"/>
      <c r="DTL69" s="132"/>
      <c r="DTM69" s="132"/>
      <c r="DTN69" s="132"/>
      <c r="DTO69" s="132"/>
      <c r="DTP69" s="132"/>
      <c r="DTQ69" s="132"/>
      <c r="DTR69" s="132"/>
      <c r="DTS69" s="132"/>
      <c r="DTT69" s="132"/>
      <c r="DTU69" s="132"/>
      <c r="DTV69" s="132"/>
      <c r="DTW69" s="132"/>
      <c r="DTX69" s="132"/>
      <c r="DTY69" s="132"/>
      <c r="DTZ69" s="132"/>
      <c r="DUA69" s="132"/>
      <c r="DUB69" s="132"/>
      <c r="DUC69" s="132"/>
      <c r="DUD69" s="132"/>
      <c r="DUE69" s="132"/>
      <c r="DUF69" s="132"/>
      <c r="DUG69" s="132"/>
      <c r="DUH69" s="132"/>
      <c r="DUI69" s="132"/>
      <c r="DUJ69" s="132"/>
      <c r="DUK69" s="132"/>
      <c r="DUL69" s="132"/>
      <c r="DUM69" s="132"/>
      <c r="DUN69" s="132"/>
      <c r="DUO69" s="132"/>
      <c r="DUP69" s="132"/>
      <c r="DUQ69" s="132"/>
      <c r="DUR69" s="132"/>
      <c r="DUS69" s="132"/>
      <c r="DUT69" s="132"/>
      <c r="DUU69" s="132"/>
      <c r="DUV69" s="132"/>
      <c r="DUW69" s="132"/>
      <c r="DUX69" s="132"/>
      <c r="DUY69" s="132"/>
      <c r="DUZ69" s="132"/>
      <c r="DVA69" s="132"/>
      <c r="DVB69" s="132"/>
      <c r="DVC69" s="132"/>
      <c r="DVD69" s="132"/>
      <c r="DVE69" s="132"/>
      <c r="DVF69" s="132"/>
      <c r="DVG69" s="132"/>
      <c r="DVH69" s="132"/>
      <c r="DVI69" s="132"/>
      <c r="DVJ69" s="132"/>
      <c r="DVK69" s="132"/>
      <c r="DVL69" s="132"/>
      <c r="DVM69" s="132"/>
      <c r="DVN69" s="132"/>
      <c r="DVO69" s="132"/>
      <c r="DVP69" s="132"/>
      <c r="DVQ69" s="132"/>
      <c r="DVR69" s="132"/>
      <c r="DVS69" s="132"/>
      <c r="DVT69" s="132"/>
      <c r="DVU69" s="132"/>
      <c r="DVV69" s="132"/>
      <c r="DVW69" s="132"/>
      <c r="DVX69" s="132"/>
      <c r="DVY69" s="132"/>
      <c r="DVZ69" s="132"/>
      <c r="DWA69" s="132"/>
      <c r="DWB69" s="132"/>
      <c r="DWC69" s="132"/>
      <c r="DWD69" s="132"/>
      <c r="DWE69" s="132"/>
      <c r="DWF69" s="132"/>
      <c r="DWG69" s="132"/>
      <c r="DWH69" s="132"/>
      <c r="DWI69" s="132"/>
      <c r="DWJ69" s="132"/>
      <c r="DWK69" s="132"/>
      <c r="DWL69" s="132"/>
      <c r="DWM69" s="132"/>
      <c r="DWN69" s="132"/>
      <c r="DWO69" s="132"/>
      <c r="DWP69" s="132"/>
      <c r="DWQ69" s="132"/>
      <c r="DWR69" s="132"/>
      <c r="DWS69" s="132"/>
      <c r="DWT69" s="132"/>
      <c r="DWU69" s="132"/>
      <c r="DWV69" s="132"/>
      <c r="DWW69" s="132"/>
      <c r="DWX69" s="132"/>
      <c r="DWY69" s="132"/>
      <c r="DWZ69" s="132"/>
      <c r="DXA69" s="132"/>
      <c r="DXB69" s="132"/>
      <c r="DXC69" s="132"/>
      <c r="DXD69" s="132"/>
      <c r="DXE69" s="132"/>
      <c r="DXF69" s="132"/>
      <c r="DXG69" s="132"/>
      <c r="DXH69" s="132"/>
      <c r="DXI69" s="132"/>
      <c r="DXJ69" s="132"/>
      <c r="DXK69" s="132"/>
      <c r="DXL69" s="132"/>
      <c r="DXM69" s="132"/>
      <c r="DXN69" s="132"/>
      <c r="DXO69" s="132"/>
      <c r="DXP69" s="132"/>
      <c r="DXQ69" s="132"/>
      <c r="DXR69" s="132"/>
      <c r="DXS69" s="132"/>
      <c r="DXT69" s="132"/>
      <c r="DXU69" s="132"/>
      <c r="DXV69" s="132"/>
      <c r="DXW69" s="132"/>
      <c r="DXX69" s="132"/>
      <c r="DXY69" s="132"/>
      <c r="DXZ69" s="132"/>
      <c r="DYA69" s="132"/>
      <c r="DYB69" s="132"/>
      <c r="DYC69" s="132"/>
      <c r="DYD69" s="132"/>
      <c r="DYE69" s="132"/>
      <c r="DYF69" s="132"/>
      <c r="DYG69" s="132"/>
      <c r="DYH69" s="132"/>
      <c r="DYI69" s="132"/>
      <c r="DYJ69" s="132"/>
      <c r="DYK69" s="132"/>
      <c r="DYL69" s="132"/>
      <c r="DYM69" s="132"/>
      <c r="DYN69" s="132"/>
      <c r="DYO69" s="132"/>
      <c r="DYP69" s="132"/>
      <c r="DYQ69" s="132"/>
      <c r="DYR69" s="132"/>
      <c r="DYS69" s="132"/>
      <c r="DYT69" s="132"/>
      <c r="DYU69" s="132"/>
      <c r="DYV69" s="132"/>
      <c r="DYW69" s="132"/>
      <c r="DYX69" s="132"/>
      <c r="DYY69" s="132"/>
      <c r="DYZ69" s="132"/>
      <c r="DZA69" s="132"/>
      <c r="DZB69" s="132"/>
      <c r="DZC69" s="132"/>
      <c r="DZD69" s="132"/>
      <c r="DZE69" s="132"/>
      <c r="DZF69" s="132"/>
      <c r="DZG69" s="132"/>
      <c r="DZH69" s="132"/>
      <c r="DZI69" s="132"/>
      <c r="DZJ69" s="132"/>
      <c r="DZK69" s="132"/>
      <c r="DZL69" s="132"/>
      <c r="DZM69" s="132"/>
      <c r="DZN69" s="132"/>
      <c r="DZO69" s="132"/>
      <c r="DZP69" s="132"/>
      <c r="DZQ69" s="132"/>
      <c r="DZR69" s="132"/>
      <c r="DZS69" s="132"/>
      <c r="DZT69" s="132"/>
      <c r="DZU69" s="132"/>
      <c r="DZV69" s="132"/>
      <c r="DZW69" s="132"/>
      <c r="DZX69" s="132"/>
      <c r="DZY69" s="132"/>
      <c r="DZZ69" s="132"/>
      <c r="EAA69" s="132"/>
      <c r="EAB69" s="132"/>
      <c r="EAC69" s="132"/>
      <c r="EAD69" s="132"/>
      <c r="EAE69" s="132"/>
      <c r="EAF69" s="132"/>
      <c r="EAG69" s="132"/>
      <c r="EAH69" s="132"/>
      <c r="EAI69" s="132"/>
      <c r="EAJ69" s="132"/>
      <c r="EAK69" s="132"/>
      <c r="EAL69" s="132"/>
      <c r="EAM69" s="132"/>
      <c r="EAN69" s="132"/>
      <c r="EAO69" s="132"/>
      <c r="EAP69" s="132"/>
      <c r="EAQ69" s="132"/>
      <c r="EAR69" s="132"/>
      <c r="EAS69" s="132"/>
      <c r="EAT69" s="132"/>
      <c r="EAU69" s="132"/>
      <c r="EAV69" s="132"/>
      <c r="EAW69" s="132"/>
      <c r="EAX69" s="132"/>
      <c r="EAY69" s="132"/>
      <c r="EAZ69" s="132"/>
      <c r="EBA69" s="132"/>
      <c r="EBB69" s="132"/>
      <c r="EBC69" s="132"/>
      <c r="EBD69" s="132"/>
      <c r="EBE69" s="132"/>
      <c r="EBF69" s="132"/>
      <c r="EBG69" s="132"/>
      <c r="EBH69" s="132"/>
      <c r="EBI69" s="132"/>
      <c r="EBJ69" s="132"/>
      <c r="EBK69" s="132"/>
      <c r="EBL69" s="132"/>
      <c r="EBM69" s="132"/>
      <c r="EBN69" s="132"/>
      <c r="EBO69" s="132"/>
      <c r="EBP69" s="132"/>
      <c r="EBQ69" s="132"/>
      <c r="EBR69" s="132"/>
      <c r="EBS69" s="132"/>
      <c r="EBT69" s="132"/>
      <c r="EBU69" s="132"/>
      <c r="EBV69" s="132"/>
      <c r="EBW69" s="132"/>
      <c r="EBX69" s="132"/>
      <c r="EBY69" s="132"/>
      <c r="EBZ69" s="132"/>
      <c r="ECA69" s="132"/>
      <c r="ECB69" s="132"/>
      <c r="ECC69" s="132"/>
      <c r="ECD69" s="132"/>
      <c r="ECE69" s="132"/>
      <c r="ECF69" s="132"/>
      <c r="ECG69" s="132"/>
      <c r="ECH69" s="132"/>
      <c r="ECI69" s="132"/>
      <c r="ECJ69" s="132"/>
      <c r="ECK69" s="132"/>
      <c r="ECL69" s="132"/>
      <c r="ECM69" s="132"/>
      <c r="ECN69" s="132"/>
      <c r="ECO69" s="132"/>
      <c r="ECP69" s="132"/>
      <c r="ECQ69" s="132"/>
      <c r="ECR69" s="132"/>
      <c r="ECS69" s="132"/>
      <c r="ECT69" s="132"/>
      <c r="ECU69" s="132"/>
      <c r="ECV69" s="132"/>
      <c r="ECW69" s="132"/>
      <c r="ECX69" s="132"/>
      <c r="ECY69" s="132"/>
      <c r="ECZ69" s="132"/>
      <c r="EDA69" s="132"/>
      <c r="EDB69" s="132"/>
      <c r="EDC69" s="132"/>
      <c r="EDD69" s="132"/>
      <c r="EDE69" s="132"/>
      <c r="EDF69" s="132"/>
      <c r="EDG69" s="132"/>
      <c r="EDH69" s="132"/>
      <c r="EDI69" s="132"/>
      <c r="EDJ69" s="132"/>
      <c r="EDK69" s="132"/>
      <c r="EDL69" s="132"/>
      <c r="EDM69" s="132"/>
      <c r="EDN69" s="132"/>
      <c r="EDO69" s="132"/>
      <c r="EDP69" s="132"/>
      <c r="EDQ69" s="132"/>
      <c r="EDR69" s="132"/>
      <c r="EDS69" s="132"/>
      <c r="EDT69" s="132"/>
      <c r="EDU69" s="132"/>
      <c r="EDV69" s="132"/>
      <c r="EDW69" s="132"/>
      <c r="EDX69" s="132"/>
      <c r="EDY69" s="132"/>
      <c r="EDZ69" s="132"/>
      <c r="EEA69" s="132"/>
      <c r="EEB69" s="132"/>
      <c r="EEC69" s="132"/>
      <c r="EED69" s="132"/>
      <c r="EEE69" s="132"/>
      <c r="EEF69" s="132"/>
      <c r="EEG69" s="132"/>
      <c r="EEH69" s="132"/>
      <c r="EEI69" s="132"/>
      <c r="EEJ69" s="132"/>
      <c r="EEK69" s="132"/>
      <c r="EEL69" s="132"/>
      <c r="EEM69" s="132"/>
      <c r="EEN69" s="132"/>
      <c r="EEO69" s="132"/>
      <c r="EEP69" s="132"/>
      <c r="EEQ69" s="132"/>
      <c r="EER69" s="132"/>
      <c r="EES69" s="132"/>
      <c r="EET69" s="132"/>
      <c r="EEU69" s="132"/>
      <c r="EEV69" s="132"/>
      <c r="EEW69" s="132"/>
      <c r="EEX69" s="132"/>
      <c r="EEY69" s="132"/>
      <c r="EEZ69" s="132"/>
      <c r="EFA69" s="132"/>
      <c r="EFB69" s="132"/>
      <c r="EFC69" s="132"/>
      <c r="EFD69" s="132"/>
      <c r="EFE69" s="132"/>
      <c r="EFF69" s="132"/>
      <c r="EFG69" s="132"/>
      <c r="EFH69" s="132"/>
      <c r="EFI69" s="132"/>
      <c r="EFJ69" s="132"/>
      <c r="EFK69" s="132"/>
      <c r="EFL69" s="132"/>
      <c r="EFM69" s="132"/>
      <c r="EFN69" s="132"/>
      <c r="EFO69" s="132"/>
      <c r="EFP69" s="132"/>
      <c r="EFQ69" s="132"/>
      <c r="EFR69" s="132"/>
      <c r="EFS69" s="132"/>
      <c r="EFT69" s="132"/>
      <c r="EFU69" s="132"/>
      <c r="EFV69" s="132"/>
      <c r="EFW69" s="132"/>
      <c r="EFX69" s="132"/>
      <c r="EFY69" s="132"/>
      <c r="EFZ69" s="132"/>
      <c r="EGA69" s="132"/>
      <c r="EGB69" s="132"/>
      <c r="EGC69" s="132"/>
      <c r="EGD69" s="132"/>
      <c r="EGE69" s="132"/>
      <c r="EGF69" s="132"/>
      <c r="EGG69" s="132"/>
      <c r="EGH69" s="132"/>
      <c r="EGI69" s="132"/>
      <c r="EGJ69" s="132"/>
      <c r="EGK69" s="132"/>
      <c r="EGL69" s="132"/>
      <c r="EGM69" s="132"/>
      <c r="EGN69" s="132"/>
      <c r="EGO69" s="132"/>
      <c r="EGP69" s="132"/>
      <c r="EGQ69" s="132"/>
      <c r="EGR69" s="132"/>
      <c r="EGS69" s="132"/>
      <c r="EGT69" s="132"/>
      <c r="EGU69" s="132"/>
      <c r="EGV69" s="132"/>
      <c r="EGW69" s="132"/>
      <c r="EGX69" s="132"/>
      <c r="EGY69" s="132"/>
      <c r="EGZ69" s="132"/>
      <c r="EHA69" s="132"/>
      <c r="EHB69" s="132"/>
      <c r="EHC69" s="132"/>
      <c r="EHD69" s="132"/>
      <c r="EHE69" s="132"/>
      <c r="EHF69" s="132"/>
      <c r="EHG69" s="132"/>
      <c r="EHH69" s="132"/>
      <c r="EHI69" s="132"/>
      <c r="EHJ69" s="132"/>
      <c r="EHK69" s="132"/>
      <c r="EHL69" s="132"/>
      <c r="EHM69" s="132"/>
      <c r="EHN69" s="132"/>
      <c r="EHO69" s="132"/>
      <c r="EHP69" s="132"/>
      <c r="EHQ69" s="132"/>
      <c r="EHR69" s="132"/>
      <c r="EHS69" s="132"/>
      <c r="EHT69" s="132"/>
      <c r="EHU69" s="132"/>
      <c r="EHV69" s="132"/>
      <c r="EHW69" s="132"/>
      <c r="EHX69" s="132"/>
      <c r="EHY69" s="132"/>
      <c r="EHZ69" s="132"/>
      <c r="EIA69" s="132"/>
      <c r="EIB69" s="132"/>
      <c r="EIC69" s="132"/>
      <c r="EID69" s="132"/>
      <c r="EIE69" s="132"/>
      <c r="EIF69" s="132"/>
      <c r="EIG69" s="132"/>
      <c r="EIH69" s="132"/>
      <c r="EII69" s="132"/>
      <c r="EIJ69" s="132"/>
      <c r="EIK69" s="132"/>
      <c r="EIL69" s="132"/>
      <c r="EIM69" s="132"/>
      <c r="EIN69" s="132"/>
      <c r="EIO69" s="132"/>
      <c r="EIP69" s="132"/>
      <c r="EIQ69" s="132"/>
      <c r="EIR69" s="132"/>
      <c r="EIS69" s="132"/>
      <c r="EIT69" s="132"/>
      <c r="EIU69" s="132"/>
      <c r="EIV69" s="132"/>
      <c r="EIW69" s="132"/>
      <c r="EIX69" s="132"/>
      <c r="EIY69" s="132"/>
      <c r="EIZ69" s="132"/>
      <c r="EJA69" s="132"/>
      <c r="EJB69" s="132"/>
      <c r="EJC69" s="132"/>
      <c r="EJD69" s="132"/>
      <c r="EJE69" s="132"/>
      <c r="EJF69" s="132"/>
      <c r="EJG69" s="132"/>
      <c r="EJH69" s="132"/>
      <c r="EJI69" s="132"/>
      <c r="EJJ69" s="132"/>
      <c r="EJK69" s="132"/>
      <c r="EJL69" s="132"/>
      <c r="EJM69" s="132"/>
      <c r="EJN69" s="132"/>
      <c r="EJO69" s="132"/>
      <c r="EJP69" s="132"/>
      <c r="EJQ69" s="132"/>
      <c r="EJR69" s="132"/>
      <c r="EJS69" s="132"/>
      <c r="EJT69" s="132"/>
      <c r="EJU69" s="132"/>
      <c r="EJV69" s="132"/>
      <c r="EJW69" s="132"/>
      <c r="EJX69" s="132"/>
      <c r="EJY69" s="132"/>
      <c r="EJZ69" s="132"/>
      <c r="EKA69" s="132"/>
      <c r="EKB69" s="132"/>
      <c r="EKC69" s="132"/>
      <c r="EKD69" s="132"/>
      <c r="EKE69" s="132"/>
      <c r="EKF69" s="132"/>
      <c r="EKG69" s="132"/>
      <c r="EKH69" s="132"/>
      <c r="EKI69" s="132"/>
      <c r="EKJ69" s="132"/>
      <c r="EKK69" s="132"/>
      <c r="EKL69" s="132"/>
      <c r="EKM69" s="132"/>
      <c r="EKN69" s="132"/>
      <c r="EKO69" s="132"/>
      <c r="EKP69" s="132"/>
      <c r="EKQ69" s="132"/>
      <c r="EKR69" s="132"/>
      <c r="EKS69" s="132"/>
      <c r="EKT69" s="132"/>
      <c r="EKU69" s="132"/>
      <c r="EKV69" s="132"/>
      <c r="EKW69" s="132"/>
      <c r="EKX69" s="132"/>
      <c r="EKY69" s="132"/>
      <c r="EKZ69" s="132"/>
      <c r="ELA69" s="132"/>
      <c r="ELB69" s="132"/>
      <c r="ELC69" s="132"/>
      <c r="ELD69" s="132"/>
      <c r="ELE69" s="132"/>
      <c r="ELF69" s="132"/>
      <c r="ELG69" s="132"/>
      <c r="ELH69" s="132"/>
      <c r="ELI69" s="132"/>
      <c r="ELJ69" s="132"/>
      <c r="ELK69" s="132"/>
      <c r="ELL69" s="132"/>
      <c r="ELM69" s="132"/>
      <c r="ELN69" s="132"/>
      <c r="ELO69" s="132"/>
      <c r="ELP69" s="132"/>
      <c r="ELQ69" s="132"/>
      <c r="ELR69" s="132"/>
      <c r="ELS69" s="132"/>
      <c r="ELT69" s="132"/>
      <c r="ELU69" s="132"/>
      <c r="ELV69" s="132"/>
      <c r="ELW69" s="132"/>
      <c r="ELX69" s="132"/>
      <c r="ELY69" s="132"/>
      <c r="ELZ69" s="132"/>
      <c r="EMA69" s="132"/>
      <c r="EMB69" s="132"/>
      <c r="EMC69" s="132"/>
      <c r="EMD69" s="132"/>
      <c r="EME69" s="132"/>
      <c r="EMF69" s="132"/>
      <c r="EMG69" s="132"/>
      <c r="EMH69" s="132"/>
      <c r="EMI69" s="132"/>
      <c r="EMJ69" s="132"/>
      <c r="EMK69" s="132"/>
      <c r="EML69" s="132"/>
      <c r="EMM69" s="132"/>
      <c r="EMN69" s="132"/>
      <c r="EMO69" s="132"/>
      <c r="EMP69" s="132"/>
      <c r="EMQ69" s="132"/>
      <c r="EMR69" s="132"/>
      <c r="EMS69" s="132"/>
      <c r="EMT69" s="132"/>
      <c r="EMU69" s="132"/>
      <c r="EMV69" s="132"/>
      <c r="EMW69" s="132"/>
      <c r="EMX69" s="132"/>
      <c r="EMY69" s="132"/>
      <c r="EMZ69" s="132"/>
      <c r="ENA69" s="132"/>
      <c r="ENB69" s="132"/>
      <c r="ENC69" s="132"/>
      <c r="END69" s="132"/>
      <c r="ENE69" s="132"/>
      <c r="ENF69" s="132"/>
      <c r="ENG69" s="132"/>
      <c r="ENH69" s="132"/>
      <c r="ENI69" s="132"/>
      <c r="ENJ69" s="132"/>
      <c r="ENK69" s="132"/>
      <c r="ENL69" s="132"/>
      <c r="ENM69" s="132"/>
      <c r="ENN69" s="132"/>
      <c r="ENO69" s="132"/>
      <c r="ENP69" s="132"/>
      <c r="ENQ69" s="132"/>
      <c r="ENR69" s="132"/>
      <c r="ENS69" s="132"/>
      <c r="ENT69" s="132"/>
      <c r="ENU69" s="132"/>
      <c r="ENV69" s="132"/>
      <c r="ENW69" s="132"/>
      <c r="ENX69" s="132"/>
      <c r="ENY69" s="132"/>
      <c r="ENZ69" s="132"/>
      <c r="EOA69" s="132"/>
      <c r="EOB69" s="132"/>
      <c r="EOC69" s="132"/>
      <c r="EOD69" s="132"/>
      <c r="EOE69" s="132"/>
      <c r="EOF69" s="132"/>
      <c r="EOG69" s="132"/>
      <c r="EOH69" s="132"/>
      <c r="EOI69" s="132"/>
      <c r="EOJ69" s="132"/>
      <c r="EOK69" s="132"/>
      <c r="EOL69" s="132"/>
      <c r="EOM69" s="132"/>
      <c r="EON69" s="132"/>
      <c r="EOO69" s="132"/>
      <c r="EOP69" s="132"/>
      <c r="EOQ69" s="132"/>
      <c r="EOR69" s="132"/>
      <c r="EOS69" s="132"/>
      <c r="EOT69" s="132"/>
      <c r="EOU69" s="132"/>
      <c r="EOV69" s="132"/>
      <c r="EOW69" s="132"/>
      <c r="EOX69" s="132"/>
      <c r="EOY69" s="132"/>
      <c r="EOZ69" s="132"/>
      <c r="EPA69" s="132"/>
      <c r="EPB69" s="132"/>
      <c r="EPC69" s="132"/>
      <c r="EPD69" s="132"/>
      <c r="EPE69" s="132"/>
      <c r="EPF69" s="132"/>
      <c r="EPG69" s="132"/>
      <c r="EPH69" s="132"/>
      <c r="EPI69" s="132"/>
      <c r="EPJ69" s="132"/>
      <c r="EPK69" s="132"/>
      <c r="EPL69" s="132"/>
      <c r="EPM69" s="132"/>
      <c r="EPN69" s="132"/>
      <c r="EPO69" s="132"/>
      <c r="EPP69" s="132"/>
      <c r="EPQ69" s="132"/>
      <c r="EPR69" s="132"/>
      <c r="EPS69" s="132"/>
      <c r="EPT69" s="132"/>
      <c r="EPU69" s="132"/>
      <c r="EPV69" s="132"/>
      <c r="EPW69" s="132"/>
      <c r="EPX69" s="132"/>
      <c r="EPY69" s="132"/>
      <c r="EPZ69" s="132"/>
      <c r="EQA69" s="132"/>
      <c r="EQB69" s="132"/>
      <c r="EQC69" s="132"/>
      <c r="EQD69" s="132"/>
      <c r="EQE69" s="132"/>
      <c r="EQF69" s="132"/>
      <c r="EQG69" s="132"/>
      <c r="EQH69" s="132"/>
      <c r="EQI69" s="132"/>
      <c r="EQJ69" s="132"/>
      <c r="EQK69" s="132"/>
      <c r="EQL69" s="132"/>
      <c r="EQM69" s="132"/>
      <c r="EQN69" s="132"/>
      <c r="EQO69" s="132"/>
      <c r="EQP69" s="132"/>
      <c r="EQQ69" s="132"/>
      <c r="EQR69" s="132"/>
      <c r="EQS69" s="132"/>
      <c r="EQT69" s="132"/>
      <c r="EQU69" s="132"/>
      <c r="EQV69" s="132"/>
      <c r="EQW69" s="132"/>
      <c r="EQX69" s="132"/>
      <c r="EQY69" s="132"/>
      <c r="EQZ69" s="132"/>
      <c r="ERA69" s="132"/>
      <c r="ERB69" s="132"/>
      <c r="ERC69" s="132"/>
      <c r="ERD69" s="132"/>
      <c r="ERE69" s="132"/>
      <c r="ERF69" s="132"/>
      <c r="ERG69" s="132"/>
      <c r="ERH69" s="132"/>
      <c r="ERI69" s="132"/>
      <c r="ERJ69" s="132"/>
      <c r="ERK69" s="132"/>
      <c r="ERL69" s="132"/>
      <c r="ERM69" s="132"/>
      <c r="ERN69" s="132"/>
      <c r="ERO69" s="132"/>
      <c r="ERP69" s="132"/>
      <c r="ERQ69" s="132"/>
      <c r="ERR69" s="132"/>
      <c r="ERS69" s="132"/>
      <c r="ERT69" s="132"/>
      <c r="ERU69" s="132"/>
      <c r="ERV69" s="132"/>
      <c r="ERW69" s="132"/>
      <c r="ERX69" s="132"/>
      <c r="ERY69" s="132"/>
      <c r="ERZ69" s="132"/>
      <c r="ESA69" s="132"/>
      <c r="ESB69" s="132"/>
      <c r="ESC69" s="132"/>
      <c r="ESD69" s="132"/>
      <c r="ESE69" s="132"/>
      <c r="ESF69" s="132"/>
      <c r="ESG69" s="132"/>
      <c r="ESH69" s="132"/>
      <c r="ESI69" s="132"/>
      <c r="ESJ69" s="132"/>
      <c r="ESK69" s="132"/>
      <c r="ESL69" s="132"/>
      <c r="ESM69" s="132"/>
      <c r="ESN69" s="132"/>
      <c r="ESO69" s="132"/>
      <c r="ESP69" s="132"/>
      <c r="ESQ69" s="132"/>
      <c r="ESR69" s="132"/>
      <c r="ESS69" s="132"/>
      <c r="EST69" s="132"/>
      <c r="ESU69" s="132"/>
      <c r="ESV69" s="132"/>
      <c r="ESW69" s="132"/>
      <c r="ESX69" s="132"/>
      <c r="ESY69" s="132"/>
      <c r="ESZ69" s="132"/>
      <c r="ETA69" s="132"/>
      <c r="ETB69" s="132"/>
      <c r="ETC69" s="132"/>
      <c r="ETD69" s="132"/>
      <c r="ETE69" s="132"/>
      <c r="ETF69" s="132"/>
      <c r="ETG69" s="132"/>
      <c r="ETH69" s="132"/>
      <c r="ETI69" s="132"/>
      <c r="ETJ69" s="132"/>
      <c r="ETK69" s="132"/>
      <c r="ETL69" s="132"/>
      <c r="ETM69" s="132"/>
      <c r="ETN69" s="132"/>
      <c r="ETO69" s="132"/>
      <c r="ETP69" s="132"/>
      <c r="ETQ69" s="132"/>
      <c r="ETR69" s="132"/>
      <c r="ETS69" s="132"/>
      <c r="ETT69" s="132"/>
      <c r="ETU69" s="132"/>
      <c r="ETV69" s="132"/>
      <c r="ETW69" s="132"/>
      <c r="ETX69" s="132"/>
      <c r="ETY69" s="132"/>
      <c r="ETZ69" s="132"/>
      <c r="EUA69" s="132"/>
      <c r="EUB69" s="132"/>
      <c r="EUC69" s="132"/>
      <c r="EUD69" s="132"/>
      <c r="EUE69" s="132"/>
      <c r="EUF69" s="132"/>
      <c r="EUG69" s="132"/>
      <c r="EUH69" s="132"/>
      <c r="EUI69" s="132"/>
      <c r="EUJ69" s="132"/>
      <c r="EUK69" s="132"/>
      <c r="EUL69" s="132"/>
      <c r="EUM69" s="132"/>
      <c r="EUN69" s="132"/>
      <c r="EUO69" s="132"/>
      <c r="EUP69" s="132"/>
      <c r="EUQ69" s="132"/>
      <c r="EUR69" s="132"/>
      <c r="EUS69" s="132"/>
      <c r="EUT69" s="132"/>
      <c r="EUU69" s="132"/>
      <c r="EUV69" s="132"/>
      <c r="EUW69" s="132"/>
      <c r="EUX69" s="132"/>
      <c r="EUY69" s="132"/>
      <c r="EUZ69" s="132"/>
      <c r="EVA69" s="132"/>
      <c r="EVB69" s="132"/>
      <c r="EVC69" s="132"/>
      <c r="EVD69" s="132"/>
      <c r="EVE69" s="132"/>
      <c r="EVF69" s="132"/>
      <c r="EVG69" s="132"/>
      <c r="EVH69" s="132"/>
      <c r="EVI69" s="132"/>
      <c r="EVJ69" s="132"/>
      <c r="EVK69" s="132"/>
      <c r="EVL69" s="132"/>
      <c r="EVM69" s="132"/>
      <c r="EVN69" s="132"/>
      <c r="EVO69" s="132"/>
      <c r="EVP69" s="132"/>
      <c r="EVQ69" s="132"/>
      <c r="EVR69" s="132"/>
      <c r="EVS69" s="132"/>
      <c r="EVT69" s="132"/>
      <c r="EVU69" s="132"/>
      <c r="EVV69" s="132"/>
      <c r="EVW69" s="132"/>
      <c r="EVX69" s="132"/>
      <c r="EVY69" s="132"/>
      <c r="EVZ69" s="132"/>
      <c r="EWA69" s="132"/>
      <c r="EWB69" s="132"/>
      <c r="EWC69" s="132"/>
      <c r="EWD69" s="132"/>
      <c r="EWE69" s="132"/>
      <c r="EWF69" s="132"/>
      <c r="EWG69" s="132"/>
      <c r="EWH69" s="132"/>
      <c r="EWI69" s="132"/>
      <c r="EWJ69" s="132"/>
      <c r="EWK69" s="132"/>
      <c r="EWL69" s="132"/>
      <c r="EWM69" s="132"/>
      <c r="EWN69" s="132"/>
      <c r="EWO69" s="132"/>
      <c r="EWP69" s="132"/>
      <c r="EWQ69" s="132"/>
      <c r="EWR69" s="132"/>
      <c r="EWS69" s="132"/>
      <c r="EWT69" s="132"/>
      <c r="EWU69" s="132"/>
      <c r="EWV69" s="132"/>
      <c r="EWW69" s="132"/>
      <c r="EWX69" s="132"/>
      <c r="EWY69" s="132"/>
      <c r="EWZ69" s="132"/>
      <c r="EXA69" s="132"/>
      <c r="EXB69" s="132"/>
      <c r="EXC69" s="132"/>
      <c r="EXD69" s="132"/>
      <c r="EXE69" s="132"/>
      <c r="EXF69" s="132"/>
      <c r="EXG69" s="132"/>
      <c r="EXH69" s="132"/>
      <c r="EXI69" s="132"/>
      <c r="EXJ69" s="132"/>
      <c r="EXK69" s="132"/>
      <c r="EXL69" s="132"/>
      <c r="EXM69" s="132"/>
      <c r="EXN69" s="132"/>
      <c r="EXO69" s="132"/>
      <c r="EXP69" s="132"/>
      <c r="EXQ69" s="132"/>
      <c r="EXR69" s="132"/>
      <c r="EXS69" s="132"/>
      <c r="EXT69" s="132"/>
      <c r="EXU69" s="132"/>
      <c r="EXV69" s="132"/>
      <c r="EXW69" s="132"/>
      <c r="EXX69" s="132"/>
      <c r="EXY69" s="132"/>
      <c r="EXZ69" s="132"/>
      <c r="EYA69" s="132"/>
      <c r="EYB69" s="132"/>
      <c r="EYC69" s="132"/>
      <c r="EYD69" s="132"/>
      <c r="EYE69" s="132"/>
      <c r="EYF69" s="132"/>
      <c r="EYG69" s="132"/>
      <c r="EYH69" s="132"/>
      <c r="EYI69" s="132"/>
      <c r="EYJ69" s="132"/>
      <c r="EYK69" s="132"/>
      <c r="EYL69" s="132"/>
      <c r="EYM69" s="132"/>
      <c r="EYN69" s="132"/>
      <c r="EYO69" s="132"/>
      <c r="EYP69" s="132"/>
      <c r="EYQ69" s="132"/>
      <c r="EYR69" s="132"/>
      <c r="EYS69" s="132"/>
      <c r="EYT69" s="132"/>
      <c r="EYU69" s="132"/>
      <c r="EYV69" s="132"/>
      <c r="EYW69" s="132"/>
      <c r="EYX69" s="132"/>
      <c r="EYY69" s="132"/>
      <c r="EYZ69" s="132"/>
      <c r="EZA69" s="132"/>
      <c r="EZB69" s="132"/>
      <c r="EZC69" s="132"/>
      <c r="EZD69" s="132"/>
      <c r="EZE69" s="132"/>
      <c r="EZF69" s="132"/>
      <c r="EZG69" s="132"/>
      <c r="EZH69" s="132"/>
      <c r="EZI69" s="132"/>
      <c r="EZJ69" s="132"/>
      <c r="EZK69" s="132"/>
      <c r="EZL69" s="132"/>
      <c r="EZM69" s="132"/>
      <c r="EZN69" s="132"/>
      <c r="EZO69" s="132"/>
      <c r="EZP69" s="132"/>
      <c r="EZQ69" s="132"/>
      <c r="EZR69" s="132"/>
      <c r="EZS69" s="132"/>
      <c r="EZT69" s="132"/>
      <c r="EZU69" s="132"/>
      <c r="EZV69" s="132"/>
      <c r="EZW69" s="132"/>
      <c r="EZX69" s="132"/>
      <c r="EZY69" s="132"/>
      <c r="EZZ69" s="132"/>
      <c r="FAA69" s="132"/>
      <c r="FAB69" s="132"/>
      <c r="FAC69" s="132"/>
      <c r="FAD69" s="132"/>
      <c r="FAE69" s="132"/>
      <c r="FAF69" s="132"/>
      <c r="FAG69" s="132"/>
      <c r="FAH69" s="132"/>
      <c r="FAI69" s="132"/>
      <c r="FAJ69" s="132"/>
      <c r="FAK69" s="132"/>
      <c r="FAL69" s="132"/>
      <c r="FAM69" s="132"/>
      <c r="FAN69" s="132"/>
      <c r="FAO69" s="132"/>
      <c r="FAP69" s="132"/>
      <c r="FAQ69" s="132"/>
      <c r="FAR69" s="132"/>
      <c r="FAS69" s="132"/>
      <c r="FAT69" s="132"/>
      <c r="FAU69" s="132"/>
      <c r="FAV69" s="132"/>
      <c r="FAW69" s="132"/>
      <c r="FAX69" s="132"/>
      <c r="FAY69" s="132"/>
      <c r="FAZ69" s="132"/>
      <c r="FBA69" s="132"/>
      <c r="FBB69" s="132"/>
      <c r="FBC69" s="132"/>
      <c r="FBD69" s="132"/>
      <c r="FBE69" s="132"/>
      <c r="FBF69" s="132"/>
      <c r="FBG69" s="132"/>
      <c r="FBH69" s="132"/>
      <c r="FBI69" s="132"/>
      <c r="FBJ69" s="132"/>
      <c r="FBK69" s="132"/>
      <c r="FBL69" s="132"/>
      <c r="FBM69" s="132"/>
      <c r="FBN69" s="132"/>
      <c r="FBO69" s="132"/>
      <c r="FBP69" s="132"/>
      <c r="FBQ69" s="132"/>
      <c r="FBR69" s="132"/>
      <c r="FBS69" s="132"/>
      <c r="FBT69" s="132"/>
      <c r="FBU69" s="132"/>
      <c r="FBV69" s="132"/>
      <c r="FBW69" s="132"/>
      <c r="FBX69" s="132"/>
      <c r="FBY69" s="132"/>
      <c r="FBZ69" s="132"/>
      <c r="FCA69" s="132"/>
      <c r="FCB69" s="132"/>
      <c r="FCC69" s="132"/>
      <c r="FCD69" s="132"/>
      <c r="FCE69" s="132"/>
      <c r="FCF69" s="132"/>
      <c r="FCG69" s="132"/>
      <c r="FCH69" s="132"/>
      <c r="FCI69" s="132"/>
      <c r="FCJ69" s="132"/>
      <c r="FCK69" s="132"/>
      <c r="FCL69" s="132"/>
      <c r="FCM69" s="132"/>
      <c r="FCN69" s="132"/>
      <c r="FCO69" s="132"/>
      <c r="FCP69" s="132"/>
      <c r="FCQ69" s="132"/>
      <c r="FCR69" s="132"/>
      <c r="FCS69" s="132"/>
      <c r="FCT69" s="132"/>
      <c r="FCU69" s="132"/>
      <c r="FCV69" s="132"/>
      <c r="FCW69" s="132"/>
      <c r="FCX69" s="132"/>
      <c r="FCY69" s="132"/>
      <c r="FCZ69" s="132"/>
      <c r="FDA69" s="132"/>
      <c r="FDB69" s="132"/>
      <c r="FDC69" s="132"/>
      <c r="FDD69" s="132"/>
      <c r="FDE69" s="132"/>
      <c r="FDF69" s="132"/>
      <c r="FDG69" s="132"/>
      <c r="FDH69" s="132"/>
      <c r="FDI69" s="132"/>
      <c r="FDJ69" s="132"/>
      <c r="FDK69" s="132"/>
      <c r="FDL69" s="132"/>
      <c r="FDM69" s="132"/>
      <c r="FDN69" s="132"/>
      <c r="FDO69" s="132"/>
      <c r="FDP69" s="132"/>
      <c r="FDQ69" s="132"/>
      <c r="FDR69" s="132"/>
      <c r="FDS69" s="132"/>
      <c r="FDT69" s="132"/>
      <c r="FDU69" s="132"/>
      <c r="FDV69" s="132"/>
      <c r="FDW69" s="132"/>
      <c r="FDX69" s="132"/>
      <c r="FDY69" s="132"/>
      <c r="FDZ69" s="132"/>
      <c r="FEA69" s="132"/>
      <c r="FEB69" s="132"/>
      <c r="FEC69" s="132"/>
      <c r="FED69" s="132"/>
      <c r="FEE69" s="132"/>
      <c r="FEF69" s="132"/>
      <c r="FEG69" s="132"/>
      <c r="FEH69" s="132"/>
      <c r="FEI69" s="132"/>
      <c r="FEJ69" s="132"/>
      <c r="FEK69" s="132"/>
      <c r="FEL69" s="132"/>
      <c r="FEM69" s="132"/>
      <c r="FEN69" s="132"/>
      <c r="FEO69" s="132"/>
      <c r="FEP69" s="132"/>
      <c r="FEQ69" s="132"/>
      <c r="FER69" s="132"/>
      <c r="FES69" s="132"/>
      <c r="FET69" s="132"/>
      <c r="FEU69" s="132"/>
      <c r="FEV69" s="132"/>
      <c r="FEW69" s="132"/>
      <c r="FEX69" s="132"/>
      <c r="FEY69" s="132"/>
      <c r="FEZ69" s="132"/>
      <c r="FFA69" s="132"/>
      <c r="FFB69" s="132"/>
      <c r="FFC69" s="132"/>
      <c r="FFD69" s="132"/>
      <c r="FFE69" s="132"/>
      <c r="FFF69" s="132"/>
      <c r="FFG69" s="132"/>
      <c r="FFH69" s="132"/>
      <c r="FFI69" s="132"/>
      <c r="FFJ69" s="132"/>
      <c r="FFK69" s="132"/>
      <c r="FFL69" s="132"/>
      <c r="FFM69" s="132"/>
      <c r="FFN69" s="132"/>
      <c r="FFO69" s="132"/>
      <c r="FFP69" s="132"/>
      <c r="FFQ69" s="132"/>
      <c r="FFR69" s="132"/>
      <c r="FFS69" s="132"/>
      <c r="FFT69" s="132"/>
      <c r="FFU69" s="132"/>
      <c r="FFV69" s="132"/>
      <c r="FFW69" s="132"/>
      <c r="FFX69" s="132"/>
      <c r="FFY69" s="132"/>
      <c r="FFZ69" s="132"/>
      <c r="FGA69" s="132"/>
      <c r="FGB69" s="132"/>
      <c r="FGC69" s="132"/>
      <c r="FGD69" s="132"/>
      <c r="FGE69" s="132"/>
      <c r="FGF69" s="132"/>
      <c r="FGG69" s="132"/>
      <c r="FGH69" s="132"/>
      <c r="FGI69" s="132"/>
      <c r="FGJ69" s="132"/>
      <c r="FGK69" s="132"/>
      <c r="FGL69" s="132"/>
      <c r="FGM69" s="132"/>
      <c r="FGN69" s="132"/>
      <c r="FGO69" s="132"/>
      <c r="FGP69" s="132"/>
      <c r="FGQ69" s="132"/>
      <c r="FGR69" s="132"/>
      <c r="FGS69" s="132"/>
      <c r="FGT69" s="132"/>
      <c r="FGU69" s="132"/>
      <c r="FGV69" s="132"/>
      <c r="FGW69" s="132"/>
      <c r="FGX69" s="132"/>
      <c r="FGY69" s="132"/>
      <c r="FGZ69" s="132"/>
      <c r="FHA69" s="132"/>
      <c r="FHB69" s="132"/>
      <c r="FHC69" s="132"/>
      <c r="FHD69" s="132"/>
      <c r="FHE69" s="132"/>
      <c r="FHF69" s="132"/>
      <c r="FHG69" s="132"/>
      <c r="FHH69" s="132"/>
      <c r="FHI69" s="132"/>
      <c r="FHJ69" s="132"/>
      <c r="FHK69" s="132"/>
      <c r="FHL69" s="132"/>
      <c r="FHM69" s="132"/>
      <c r="FHN69" s="132"/>
      <c r="FHO69" s="132"/>
      <c r="FHP69" s="132"/>
      <c r="FHQ69" s="132"/>
      <c r="FHR69" s="132"/>
      <c r="FHS69" s="132"/>
      <c r="FHT69" s="132"/>
      <c r="FHU69" s="132"/>
      <c r="FHV69" s="132"/>
      <c r="FHW69" s="132"/>
      <c r="FHX69" s="132"/>
      <c r="FHY69" s="132"/>
      <c r="FHZ69" s="132"/>
      <c r="FIA69" s="132"/>
      <c r="FIB69" s="132"/>
      <c r="FIC69" s="132"/>
      <c r="FID69" s="132"/>
      <c r="FIE69" s="132"/>
      <c r="FIF69" s="132"/>
      <c r="FIG69" s="132"/>
      <c r="FIH69" s="132"/>
      <c r="FII69" s="132"/>
      <c r="FIJ69" s="132"/>
      <c r="FIK69" s="132"/>
      <c r="FIL69" s="132"/>
      <c r="FIM69" s="132"/>
      <c r="FIN69" s="132"/>
      <c r="FIO69" s="132"/>
      <c r="FIP69" s="132"/>
      <c r="FIQ69" s="132"/>
      <c r="FIR69" s="132"/>
      <c r="FIS69" s="132"/>
      <c r="FIT69" s="132"/>
      <c r="FIU69" s="132"/>
      <c r="FIV69" s="132"/>
      <c r="FIW69" s="132"/>
      <c r="FIX69" s="132"/>
      <c r="FIY69" s="132"/>
      <c r="FIZ69" s="132"/>
      <c r="FJA69" s="132"/>
      <c r="FJB69" s="132"/>
      <c r="FJC69" s="132"/>
      <c r="FJD69" s="132"/>
      <c r="FJE69" s="132"/>
      <c r="FJF69" s="132"/>
      <c r="FJG69" s="132"/>
      <c r="FJH69" s="132"/>
      <c r="FJI69" s="132"/>
      <c r="FJJ69" s="132"/>
      <c r="FJK69" s="132"/>
      <c r="FJL69" s="132"/>
      <c r="FJM69" s="132"/>
      <c r="FJN69" s="132"/>
      <c r="FJO69" s="132"/>
      <c r="FJP69" s="132"/>
      <c r="FJQ69" s="132"/>
      <c r="FJR69" s="132"/>
      <c r="FJS69" s="132"/>
      <c r="FJT69" s="132"/>
      <c r="FJU69" s="132"/>
      <c r="FJV69" s="132"/>
      <c r="FJW69" s="132"/>
      <c r="FJX69" s="132"/>
      <c r="FJY69" s="132"/>
      <c r="FJZ69" s="132"/>
      <c r="FKA69" s="132"/>
      <c r="FKB69" s="132"/>
      <c r="FKC69" s="132"/>
      <c r="FKD69" s="132"/>
      <c r="FKE69" s="132"/>
      <c r="FKF69" s="132"/>
      <c r="FKG69" s="132"/>
      <c r="FKH69" s="132"/>
      <c r="FKI69" s="132"/>
      <c r="FKJ69" s="132"/>
      <c r="FKK69" s="132"/>
      <c r="FKL69" s="132"/>
      <c r="FKM69" s="132"/>
      <c r="FKN69" s="132"/>
      <c r="FKO69" s="132"/>
      <c r="FKP69" s="132"/>
      <c r="FKQ69" s="132"/>
      <c r="FKR69" s="132"/>
      <c r="FKS69" s="132"/>
      <c r="FKT69" s="132"/>
      <c r="FKU69" s="132"/>
      <c r="FKV69" s="132"/>
      <c r="FKW69" s="132"/>
      <c r="FKX69" s="132"/>
      <c r="FKY69" s="132"/>
      <c r="FKZ69" s="132"/>
      <c r="FLA69" s="132"/>
      <c r="FLB69" s="132"/>
      <c r="FLC69" s="132"/>
      <c r="FLD69" s="132"/>
      <c r="FLE69" s="132"/>
      <c r="FLF69" s="132"/>
      <c r="FLG69" s="132"/>
      <c r="FLH69" s="132"/>
      <c r="FLI69" s="132"/>
      <c r="FLJ69" s="132"/>
      <c r="FLK69" s="132"/>
      <c r="FLL69" s="132"/>
      <c r="FLM69" s="132"/>
      <c r="FLN69" s="132"/>
      <c r="FLO69" s="132"/>
      <c r="FLP69" s="132"/>
      <c r="FLQ69" s="132"/>
      <c r="FLR69" s="132"/>
      <c r="FLS69" s="132"/>
      <c r="FLT69" s="132"/>
      <c r="FLU69" s="132"/>
      <c r="FLV69" s="132"/>
      <c r="FLW69" s="132"/>
      <c r="FLX69" s="132"/>
      <c r="FLY69" s="132"/>
      <c r="FLZ69" s="132"/>
      <c r="FMA69" s="132"/>
      <c r="FMB69" s="132"/>
      <c r="FMC69" s="132"/>
      <c r="FMD69" s="132"/>
      <c r="FME69" s="132"/>
      <c r="FMF69" s="132"/>
      <c r="FMG69" s="132"/>
      <c r="FMH69" s="132"/>
      <c r="FMI69" s="132"/>
      <c r="FMJ69" s="132"/>
      <c r="FMK69" s="132"/>
      <c r="FML69" s="132"/>
      <c r="FMM69" s="132"/>
      <c r="FMN69" s="132"/>
      <c r="FMO69" s="132"/>
      <c r="FMP69" s="132"/>
      <c r="FMQ69" s="132"/>
      <c r="FMR69" s="132"/>
      <c r="FMS69" s="132"/>
      <c r="FMT69" s="132"/>
      <c r="FMU69" s="132"/>
      <c r="FMV69" s="132"/>
      <c r="FMW69" s="132"/>
      <c r="FMX69" s="132"/>
      <c r="FMY69" s="132"/>
      <c r="FMZ69" s="132"/>
      <c r="FNA69" s="132"/>
      <c r="FNB69" s="132"/>
      <c r="FNC69" s="132"/>
      <c r="FND69" s="132"/>
      <c r="FNE69" s="132"/>
      <c r="FNF69" s="132"/>
      <c r="FNG69" s="132"/>
      <c r="FNH69" s="132"/>
      <c r="FNI69" s="132"/>
      <c r="FNJ69" s="132"/>
      <c r="FNK69" s="132"/>
      <c r="FNL69" s="132"/>
      <c r="FNM69" s="132"/>
      <c r="FNN69" s="132"/>
      <c r="FNO69" s="132"/>
      <c r="FNP69" s="132"/>
      <c r="FNQ69" s="132"/>
      <c r="FNR69" s="132"/>
      <c r="FNS69" s="132"/>
      <c r="FNT69" s="132"/>
      <c r="FNU69" s="132"/>
      <c r="FNV69" s="132"/>
      <c r="FNW69" s="132"/>
      <c r="FNX69" s="132"/>
      <c r="FNY69" s="132"/>
      <c r="FNZ69" s="132"/>
      <c r="FOA69" s="132"/>
      <c r="FOB69" s="132"/>
      <c r="FOC69" s="132"/>
      <c r="FOD69" s="132"/>
      <c r="FOE69" s="132"/>
      <c r="FOF69" s="132"/>
      <c r="FOG69" s="132"/>
      <c r="FOH69" s="132"/>
      <c r="FOI69" s="132"/>
      <c r="FOJ69" s="132"/>
      <c r="FOK69" s="132"/>
      <c r="FOL69" s="132"/>
      <c r="FOM69" s="132"/>
      <c r="FON69" s="132"/>
      <c r="FOO69" s="132"/>
      <c r="FOP69" s="132"/>
      <c r="FOQ69" s="132"/>
      <c r="FOR69" s="132"/>
      <c r="FOS69" s="132"/>
      <c r="FOT69" s="132"/>
      <c r="FOU69" s="132"/>
      <c r="FOV69" s="132"/>
      <c r="FOW69" s="132"/>
      <c r="FOX69" s="132"/>
      <c r="FOY69" s="132"/>
      <c r="FOZ69" s="132"/>
      <c r="FPA69" s="132"/>
      <c r="FPB69" s="132"/>
      <c r="FPC69" s="132"/>
      <c r="FPD69" s="132"/>
      <c r="FPE69" s="132"/>
      <c r="FPF69" s="132"/>
      <c r="FPG69" s="132"/>
      <c r="FPH69" s="132"/>
      <c r="FPI69" s="132"/>
      <c r="FPJ69" s="132"/>
      <c r="FPK69" s="132"/>
      <c r="FPL69" s="132"/>
      <c r="FPM69" s="132"/>
      <c r="FPN69" s="132"/>
      <c r="FPO69" s="132"/>
      <c r="FPP69" s="132"/>
      <c r="FPQ69" s="132"/>
      <c r="FPR69" s="132"/>
      <c r="FPS69" s="132"/>
      <c r="FPT69" s="132"/>
      <c r="FPU69" s="132"/>
      <c r="FPV69" s="132"/>
      <c r="FPW69" s="132"/>
      <c r="FPX69" s="132"/>
      <c r="FPY69" s="132"/>
      <c r="FPZ69" s="132"/>
      <c r="FQA69" s="132"/>
      <c r="FQB69" s="132"/>
      <c r="FQC69" s="132"/>
      <c r="FQD69" s="132"/>
      <c r="FQE69" s="132"/>
      <c r="FQF69" s="132"/>
      <c r="FQG69" s="132"/>
      <c r="FQH69" s="132"/>
      <c r="FQI69" s="132"/>
      <c r="FQJ69" s="132"/>
      <c r="FQK69" s="132"/>
      <c r="FQL69" s="132"/>
      <c r="FQM69" s="132"/>
      <c r="FQN69" s="132"/>
      <c r="FQO69" s="132"/>
      <c r="FQP69" s="132"/>
      <c r="FQQ69" s="132"/>
      <c r="FQR69" s="132"/>
      <c r="FQS69" s="132"/>
      <c r="FQT69" s="132"/>
      <c r="FQU69" s="132"/>
      <c r="FQV69" s="132"/>
      <c r="FQW69" s="132"/>
      <c r="FQX69" s="132"/>
      <c r="FQY69" s="132"/>
      <c r="FQZ69" s="132"/>
      <c r="FRA69" s="132"/>
      <c r="FRB69" s="132"/>
      <c r="FRC69" s="132"/>
      <c r="FRD69" s="132"/>
      <c r="FRE69" s="132"/>
      <c r="FRF69" s="132"/>
      <c r="FRG69" s="132"/>
      <c r="FRH69" s="132"/>
      <c r="FRI69" s="132"/>
      <c r="FRJ69" s="132"/>
      <c r="FRK69" s="132"/>
      <c r="FRL69" s="132"/>
      <c r="FRM69" s="132"/>
      <c r="FRN69" s="132"/>
      <c r="FRO69" s="132"/>
      <c r="FRP69" s="132"/>
      <c r="FRQ69" s="132"/>
      <c r="FRR69" s="132"/>
      <c r="FRS69" s="132"/>
      <c r="FRT69" s="132"/>
      <c r="FRU69" s="132"/>
      <c r="FRV69" s="132"/>
      <c r="FRW69" s="132"/>
      <c r="FRX69" s="132"/>
      <c r="FRY69" s="132"/>
      <c r="FRZ69" s="132"/>
      <c r="FSA69" s="132"/>
      <c r="FSB69" s="132"/>
      <c r="FSC69" s="132"/>
      <c r="FSD69" s="132"/>
      <c r="FSE69" s="132"/>
      <c r="FSF69" s="132"/>
      <c r="FSG69" s="132"/>
      <c r="FSH69" s="132"/>
      <c r="FSI69" s="132"/>
      <c r="FSJ69" s="132"/>
      <c r="FSK69" s="132"/>
      <c r="FSL69" s="132"/>
      <c r="FSM69" s="132"/>
      <c r="FSN69" s="132"/>
      <c r="FSO69" s="132"/>
      <c r="FSP69" s="132"/>
      <c r="FSQ69" s="132"/>
      <c r="FSR69" s="132"/>
      <c r="FSS69" s="132"/>
      <c r="FST69" s="132"/>
      <c r="FSU69" s="132"/>
      <c r="FSV69" s="132"/>
      <c r="FSW69" s="132"/>
      <c r="FSX69" s="132"/>
      <c r="FSY69" s="132"/>
      <c r="FSZ69" s="132"/>
      <c r="FTA69" s="132"/>
      <c r="FTB69" s="132"/>
      <c r="FTC69" s="132"/>
      <c r="FTD69" s="132"/>
      <c r="FTE69" s="132"/>
      <c r="FTF69" s="132"/>
      <c r="FTG69" s="132"/>
      <c r="FTH69" s="132"/>
      <c r="FTI69" s="132"/>
      <c r="FTJ69" s="132"/>
      <c r="FTK69" s="132"/>
      <c r="FTL69" s="132"/>
      <c r="FTM69" s="132"/>
      <c r="FTN69" s="132"/>
      <c r="FTO69" s="132"/>
      <c r="FTP69" s="132"/>
      <c r="FTQ69" s="132"/>
      <c r="FTR69" s="132"/>
      <c r="FTS69" s="132"/>
      <c r="FTT69" s="132"/>
      <c r="FTU69" s="132"/>
      <c r="FTV69" s="132"/>
      <c r="FTW69" s="132"/>
      <c r="FTX69" s="132"/>
      <c r="FTY69" s="132"/>
      <c r="FTZ69" s="132"/>
      <c r="FUA69" s="132"/>
      <c r="FUB69" s="132"/>
      <c r="FUC69" s="132"/>
      <c r="FUD69" s="132"/>
      <c r="FUE69" s="132"/>
      <c r="FUF69" s="132"/>
      <c r="FUG69" s="132"/>
      <c r="FUH69" s="132"/>
      <c r="FUI69" s="132"/>
      <c r="FUJ69" s="132"/>
      <c r="FUK69" s="132"/>
      <c r="FUL69" s="132"/>
      <c r="FUM69" s="132"/>
      <c r="FUN69" s="132"/>
      <c r="FUO69" s="132"/>
      <c r="FUP69" s="132"/>
      <c r="FUQ69" s="132"/>
      <c r="FUR69" s="132"/>
      <c r="FUS69" s="132"/>
      <c r="FUT69" s="132"/>
      <c r="FUU69" s="132"/>
      <c r="FUV69" s="132"/>
      <c r="FUW69" s="132"/>
      <c r="FUX69" s="132"/>
      <c r="FUY69" s="132"/>
      <c r="FUZ69" s="132"/>
      <c r="FVA69" s="132"/>
      <c r="FVB69" s="132"/>
      <c r="FVC69" s="132"/>
      <c r="FVD69" s="132"/>
      <c r="FVE69" s="132"/>
      <c r="FVF69" s="132"/>
      <c r="FVG69" s="132"/>
      <c r="FVH69" s="132"/>
      <c r="FVI69" s="132"/>
      <c r="FVJ69" s="132"/>
      <c r="FVK69" s="132"/>
      <c r="FVL69" s="132"/>
      <c r="FVM69" s="132"/>
      <c r="FVN69" s="132"/>
      <c r="FVO69" s="132"/>
      <c r="FVP69" s="132"/>
      <c r="FVQ69" s="132"/>
      <c r="FVR69" s="132"/>
      <c r="FVS69" s="132"/>
      <c r="FVT69" s="132"/>
      <c r="FVU69" s="132"/>
      <c r="FVV69" s="132"/>
      <c r="FVW69" s="132"/>
      <c r="FVX69" s="132"/>
      <c r="FVY69" s="132"/>
      <c r="FVZ69" s="132"/>
      <c r="FWA69" s="132"/>
      <c r="FWB69" s="132"/>
      <c r="FWC69" s="132"/>
      <c r="FWD69" s="132"/>
      <c r="FWE69" s="132"/>
      <c r="FWF69" s="132"/>
      <c r="FWG69" s="132"/>
      <c r="FWH69" s="132"/>
      <c r="FWI69" s="132"/>
      <c r="FWJ69" s="132"/>
      <c r="FWK69" s="132"/>
      <c r="FWL69" s="132"/>
      <c r="FWM69" s="132"/>
      <c r="FWN69" s="132"/>
      <c r="FWO69" s="132"/>
      <c r="FWP69" s="132"/>
      <c r="FWQ69" s="132"/>
      <c r="FWR69" s="132"/>
      <c r="FWS69" s="132"/>
      <c r="FWT69" s="132"/>
      <c r="FWU69" s="132"/>
      <c r="FWV69" s="132"/>
      <c r="FWW69" s="132"/>
      <c r="FWX69" s="132"/>
      <c r="FWY69" s="132"/>
      <c r="FWZ69" s="132"/>
      <c r="FXA69" s="132"/>
      <c r="FXB69" s="132"/>
      <c r="FXC69" s="132"/>
      <c r="FXD69" s="132"/>
      <c r="FXE69" s="132"/>
      <c r="FXF69" s="132"/>
      <c r="FXG69" s="132"/>
      <c r="FXH69" s="132"/>
      <c r="FXI69" s="132"/>
      <c r="FXJ69" s="132"/>
      <c r="FXK69" s="132"/>
      <c r="FXL69" s="132"/>
      <c r="FXM69" s="132"/>
      <c r="FXN69" s="132"/>
      <c r="FXO69" s="132"/>
      <c r="FXP69" s="132"/>
      <c r="FXQ69" s="132"/>
      <c r="FXR69" s="132"/>
      <c r="FXS69" s="132"/>
      <c r="FXT69" s="132"/>
      <c r="FXU69" s="132"/>
      <c r="FXV69" s="132"/>
      <c r="FXW69" s="132"/>
      <c r="FXX69" s="132"/>
      <c r="FXY69" s="132"/>
      <c r="FXZ69" s="132"/>
      <c r="FYA69" s="132"/>
      <c r="FYB69" s="132"/>
      <c r="FYC69" s="132"/>
      <c r="FYD69" s="132"/>
      <c r="FYE69" s="132"/>
      <c r="FYF69" s="132"/>
      <c r="FYG69" s="132"/>
      <c r="FYH69" s="132"/>
      <c r="FYI69" s="132"/>
      <c r="FYJ69" s="132"/>
      <c r="FYK69" s="132"/>
      <c r="FYL69" s="132"/>
      <c r="FYM69" s="132"/>
      <c r="FYN69" s="132"/>
      <c r="FYO69" s="132"/>
      <c r="FYP69" s="132"/>
      <c r="FYQ69" s="132"/>
      <c r="FYR69" s="132"/>
      <c r="FYS69" s="132"/>
      <c r="FYT69" s="132"/>
      <c r="FYU69" s="132"/>
      <c r="FYV69" s="132"/>
      <c r="FYW69" s="132"/>
      <c r="FYX69" s="132"/>
      <c r="FYY69" s="132"/>
      <c r="FYZ69" s="132"/>
      <c r="FZA69" s="132"/>
      <c r="FZB69" s="132"/>
      <c r="FZC69" s="132"/>
      <c r="FZD69" s="132"/>
      <c r="FZE69" s="132"/>
      <c r="FZF69" s="132"/>
      <c r="FZG69" s="132"/>
      <c r="FZH69" s="132"/>
      <c r="FZI69" s="132"/>
      <c r="FZJ69" s="132"/>
      <c r="FZK69" s="132"/>
      <c r="FZL69" s="132"/>
      <c r="FZM69" s="132"/>
      <c r="FZN69" s="132"/>
      <c r="FZO69" s="132"/>
      <c r="FZP69" s="132"/>
      <c r="FZQ69" s="132"/>
      <c r="FZR69" s="132"/>
      <c r="FZS69" s="132"/>
      <c r="FZT69" s="132"/>
      <c r="FZU69" s="132"/>
      <c r="FZV69" s="132"/>
      <c r="FZW69" s="132"/>
      <c r="FZX69" s="132"/>
      <c r="FZY69" s="132"/>
      <c r="FZZ69" s="132"/>
      <c r="GAA69" s="132"/>
      <c r="GAB69" s="132"/>
      <c r="GAC69" s="132"/>
      <c r="GAD69" s="132"/>
      <c r="GAE69" s="132"/>
      <c r="GAF69" s="132"/>
      <c r="GAG69" s="132"/>
      <c r="GAH69" s="132"/>
      <c r="GAI69" s="132"/>
      <c r="GAJ69" s="132"/>
      <c r="GAK69" s="132"/>
      <c r="GAL69" s="132"/>
      <c r="GAM69" s="132"/>
      <c r="GAN69" s="132"/>
      <c r="GAO69" s="132"/>
      <c r="GAP69" s="132"/>
      <c r="GAQ69" s="132"/>
      <c r="GAR69" s="132"/>
      <c r="GAS69" s="132"/>
      <c r="GAT69" s="132"/>
      <c r="GAU69" s="132"/>
      <c r="GAV69" s="132"/>
      <c r="GAW69" s="132"/>
      <c r="GAX69" s="132"/>
      <c r="GAY69" s="132"/>
      <c r="GAZ69" s="132"/>
      <c r="GBA69" s="132"/>
      <c r="GBB69" s="132"/>
      <c r="GBC69" s="132"/>
      <c r="GBD69" s="132"/>
      <c r="GBE69" s="132"/>
      <c r="GBF69" s="132"/>
      <c r="GBG69" s="132"/>
      <c r="GBH69" s="132"/>
      <c r="GBI69" s="132"/>
      <c r="GBJ69" s="132"/>
      <c r="GBK69" s="132"/>
      <c r="GBL69" s="132"/>
      <c r="GBM69" s="132"/>
      <c r="GBN69" s="132"/>
      <c r="GBO69" s="132"/>
      <c r="GBP69" s="132"/>
      <c r="GBQ69" s="132"/>
      <c r="GBR69" s="132"/>
      <c r="GBS69" s="132"/>
      <c r="GBT69" s="132"/>
      <c r="GBU69" s="132"/>
      <c r="GBV69" s="132"/>
      <c r="GBW69" s="132"/>
      <c r="GBX69" s="132"/>
      <c r="GBY69" s="132"/>
      <c r="GBZ69" s="132"/>
      <c r="GCA69" s="132"/>
      <c r="GCB69" s="132"/>
      <c r="GCC69" s="132"/>
      <c r="GCD69" s="132"/>
      <c r="GCE69" s="132"/>
      <c r="GCF69" s="132"/>
      <c r="GCG69" s="132"/>
      <c r="GCH69" s="132"/>
      <c r="GCI69" s="132"/>
      <c r="GCJ69" s="132"/>
      <c r="GCK69" s="132"/>
      <c r="GCL69" s="132"/>
      <c r="GCM69" s="132"/>
      <c r="GCN69" s="132"/>
      <c r="GCO69" s="132"/>
      <c r="GCP69" s="132"/>
      <c r="GCQ69" s="132"/>
      <c r="GCR69" s="132"/>
      <c r="GCS69" s="132"/>
      <c r="GCT69" s="132"/>
      <c r="GCU69" s="132"/>
      <c r="GCV69" s="132"/>
      <c r="GCW69" s="132"/>
      <c r="GCX69" s="132"/>
      <c r="GCY69" s="132"/>
      <c r="GCZ69" s="132"/>
      <c r="GDA69" s="132"/>
      <c r="GDB69" s="132"/>
      <c r="GDC69" s="132"/>
      <c r="GDD69" s="132"/>
      <c r="GDE69" s="132"/>
      <c r="GDF69" s="132"/>
      <c r="GDG69" s="132"/>
      <c r="GDH69" s="132"/>
      <c r="GDI69" s="132"/>
      <c r="GDJ69" s="132"/>
      <c r="GDK69" s="132"/>
      <c r="GDL69" s="132"/>
      <c r="GDM69" s="132"/>
      <c r="GDN69" s="132"/>
      <c r="GDO69" s="132"/>
      <c r="GDP69" s="132"/>
      <c r="GDQ69" s="132"/>
      <c r="GDR69" s="132"/>
      <c r="GDS69" s="132"/>
      <c r="GDT69" s="132"/>
      <c r="GDU69" s="132"/>
      <c r="GDV69" s="132"/>
      <c r="GDW69" s="132"/>
      <c r="GDX69" s="132"/>
      <c r="GDY69" s="132"/>
      <c r="GDZ69" s="132"/>
      <c r="GEA69" s="132"/>
      <c r="GEB69" s="132"/>
      <c r="GEC69" s="132"/>
      <c r="GED69" s="132"/>
      <c r="GEE69" s="132"/>
      <c r="GEF69" s="132"/>
      <c r="GEG69" s="132"/>
      <c r="GEH69" s="132"/>
      <c r="GEI69" s="132"/>
      <c r="GEJ69" s="132"/>
      <c r="GEK69" s="132"/>
      <c r="GEL69" s="132"/>
      <c r="GEM69" s="132"/>
      <c r="GEN69" s="132"/>
      <c r="GEO69" s="132"/>
      <c r="GEP69" s="132"/>
      <c r="GEQ69" s="132"/>
      <c r="GER69" s="132"/>
      <c r="GES69" s="132"/>
      <c r="GET69" s="132"/>
      <c r="GEU69" s="132"/>
      <c r="GEV69" s="132"/>
      <c r="GEW69" s="132"/>
      <c r="GEX69" s="132"/>
      <c r="GEY69" s="132"/>
      <c r="GEZ69" s="132"/>
      <c r="GFA69" s="132"/>
      <c r="GFB69" s="132"/>
      <c r="GFC69" s="132"/>
      <c r="GFD69" s="132"/>
      <c r="GFE69" s="132"/>
      <c r="GFF69" s="132"/>
      <c r="GFG69" s="132"/>
      <c r="GFH69" s="132"/>
      <c r="GFI69" s="132"/>
      <c r="GFJ69" s="132"/>
      <c r="GFK69" s="132"/>
      <c r="GFL69" s="132"/>
      <c r="GFM69" s="132"/>
      <c r="GFN69" s="132"/>
      <c r="GFO69" s="132"/>
      <c r="GFP69" s="132"/>
      <c r="GFQ69" s="132"/>
      <c r="GFR69" s="132"/>
      <c r="GFS69" s="132"/>
      <c r="GFT69" s="132"/>
      <c r="GFU69" s="132"/>
      <c r="GFV69" s="132"/>
      <c r="GFW69" s="132"/>
      <c r="GFX69" s="132"/>
      <c r="GFY69" s="132"/>
      <c r="GFZ69" s="132"/>
      <c r="GGA69" s="132"/>
      <c r="GGB69" s="132"/>
      <c r="GGC69" s="132"/>
      <c r="GGD69" s="132"/>
      <c r="GGE69" s="132"/>
      <c r="GGF69" s="132"/>
      <c r="GGG69" s="132"/>
      <c r="GGH69" s="132"/>
      <c r="GGI69" s="132"/>
      <c r="GGJ69" s="132"/>
      <c r="GGK69" s="132"/>
      <c r="GGL69" s="132"/>
      <c r="GGM69" s="132"/>
      <c r="GGN69" s="132"/>
      <c r="GGO69" s="132"/>
      <c r="GGP69" s="132"/>
      <c r="GGQ69" s="132"/>
      <c r="GGR69" s="132"/>
      <c r="GGS69" s="132"/>
      <c r="GGT69" s="132"/>
      <c r="GGU69" s="132"/>
      <c r="GGV69" s="132"/>
      <c r="GGW69" s="132"/>
      <c r="GGX69" s="132"/>
      <c r="GGY69" s="132"/>
      <c r="GGZ69" s="132"/>
      <c r="GHA69" s="132"/>
      <c r="GHB69" s="132"/>
      <c r="GHC69" s="132"/>
      <c r="GHD69" s="132"/>
      <c r="GHE69" s="132"/>
      <c r="GHF69" s="132"/>
      <c r="GHG69" s="132"/>
      <c r="GHH69" s="132"/>
      <c r="GHI69" s="132"/>
      <c r="GHJ69" s="132"/>
      <c r="GHK69" s="132"/>
      <c r="GHL69" s="132"/>
      <c r="GHM69" s="132"/>
      <c r="GHN69" s="132"/>
      <c r="GHO69" s="132"/>
      <c r="GHP69" s="132"/>
      <c r="GHQ69" s="132"/>
      <c r="GHR69" s="132"/>
      <c r="GHS69" s="132"/>
      <c r="GHT69" s="132"/>
      <c r="GHU69" s="132"/>
      <c r="GHV69" s="132"/>
      <c r="GHW69" s="132"/>
      <c r="GHX69" s="132"/>
      <c r="GHY69" s="132"/>
      <c r="GHZ69" s="132"/>
      <c r="GIA69" s="132"/>
      <c r="GIB69" s="132"/>
      <c r="GIC69" s="132"/>
      <c r="GID69" s="132"/>
      <c r="GIE69" s="132"/>
      <c r="GIF69" s="132"/>
      <c r="GIG69" s="132"/>
      <c r="GIH69" s="132"/>
      <c r="GII69" s="132"/>
      <c r="GIJ69" s="132"/>
      <c r="GIK69" s="132"/>
      <c r="GIL69" s="132"/>
      <c r="GIM69" s="132"/>
      <c r="GIN69" s="132"/>
      <c r="GIO69" s="132"/>
      <c r="GIP69" s="132"/>
      <c r="GIQ69" s="132"/>
      <c r="GIR69" s="132"/>
      <c r="GIS69" s="132"/>
      <c r="GIT69" s="132"/>
      <c r="GIU69" s="132"/>
      <c r="GIV69" s="132"/>
      <c r="GIW69" s="132"/>
      <c r="GIX69" s="132"/>
      <c r="GIY69" s="132"/>
      <c r="GIZ69" s="132"/>
      <c r="GJA69" s="132"/>
      <c r="GJB69" s="132"/>
      <c r="GJC69" s="132"/>
      <c r="GJD69" s="132"/>
      <c r="GJE69" s="132"/>
      <c r="GJF69" s="132"/>
      <c r="GJG69" s="132"/>
      <c r="GJH69" s="132"/>
      <c r="GJI69" s="132"/>
      <c r="GJJ69" s="132"/>
      <c r="GJK69" s="132"/>
      <c r="GJL69" s="132"/>
      <c r="GJM69" s="132"/>
      <c r="GJN69" s="132"/>
      <c r="GJO69" s="132"/>
      <c r="GJP69" s="132"/>
      <c r="GJQ69" s="132"/>
      <c r="GJR69" s="132"/>
      <c r="GJS69" s="132"/>
      <c r="GJT69" s="132"/>
      <c r="GJU69" s="132"/>
      <c r="GJV69" s="132"/>
      <c r="GJW69" s="132"/>
      <c r="GJX69" s="132"/>
      <c r="GJY69" s="132"/>
      <c r="GJZ69" s="132"/>
      <c r="GKA69" s="132"/>
      <c r="GKB69" s="132"/>
      <c r="GKC69" s="132"/>
      <c r="GKD69" s="132"/>
      <c r="GKE69" s="132"/>
      <c r="GKF69" s="132"/>
      <c r="GKG69" s="132"/>
      <c r="GKH69" s="132"/>
      <c r="GKI69" s="132"/>
      <c r="GKJ69" s="132"/>
      <c r="GKK69" s="132"/>
      <c r="GKL69" s="132"/>
      <c r="GKM69" s="132"/>
      <c r="GKN69" s="132"/>
      <c r="GKO69" s="132"/>
      <c r="GKP69" s="132"/>
      <c r="GKQ69" s="132"/>
      <c r="GKR69" s="132"/>
      <c r="GKS69" s="132"/>
      <c r="GKT69" s="132"/>
      <c r="GKU69" s="132"/>
      <c r="GKV69" s="132"/>
      <c r="GKW69" s="132"/>
      <c r="GKX69" s="132"/>
      <c r="GKY69" s="132"/>
      <c r="GKZ69" s="132"/>
      <c r="GLA69" s="132"/>
      <c r="GLB69" s="132"/>
      <c r="GLC69" s="132"/>
      <c r="GLD69" s="132"/>
      <c r="GLE69" s="132"/>
      <c r="GLF69" s="132"/>
      <c r="GLG69" s="132"/>
      <c r="GLH69" s="132"/>
      <c r="GLI69" s="132"/>
      <c r="GLJ69" s="132"/>
      <c r="GLK69" s="132"/>
      <c r="GLL69" s="132"/>
      <c r="GLM69" s="132"/>
      <c r="GLN69" s="132"/>
      <c r="GLO69" s="132"/>
      <c r="GLP69" s="132"/>
      <c r="GLQ69" s="132"/>
      <c r="GLR69" s="132"/>
      <c r="GLS69" s="132"/>
      <c r="GLT69" s="132"/>
      <c r="GLU69" s="132"/>
      <c r="GLV69" s="132"/>
      <c r="GLW69" s="132"/>
      <c r="GLX69" s="132"/>
      <c r="GLY69" s="132"/>
      <c r="GLZ69" s="132"/>
      <c r="GMA69" s="132"/>
      <c r="GMB69" s="132"/>
      <c r="GMC69" s="132"/>
      <c r="GMD69" s="132"/>
      <c r="GME69" s="132"/>
      <c r="GMF69" s="132"/>
      <c r="GMG69" s="132"/>
      <c r="GMH69" s="132"/>
      <c r="GMI69" s="132"/>
      <c r="GMJ69" s="132"/>
      <c r="GMK69" s="132"/>
      <c r="GML69" s="132"/>
      <c r="GMM69" s="132"/>
      <c r="GMN69" s="132"/>
      <c r="GMO69" s="132"/>
      <c r="GMP69" s="132"/>
      <c r="GMQ69" s="132"/>
      <c r="GMR69" s="132"/>
      <c r="GMS69" s="132"/>
      <c r="GMT69" s="132"/>
      <c r="GMU69" s="132"/>
      <c r="GMV69" s="132"/>
      <c r="GMW69" s="132"/>
      <c r="GMX69" s="132"/>
      <c r="GMY69" s="132"/>
      <c r="GMZ69" s="132"/>
      <c r="GNA69" s="132"/>
      <c r="GNB69" s="132"/>
      <c r="GNC69" s="132"/>
      <c r="GND69" s="132"/>
      <c r="GNE69" s="132"/>
      <c r="GNF69" s="132"/>
      <c r="GNG69" s="132"/>
      <c r="GNH69" s="132"/>
      <c r="GNI69" s="132"/>
      <c r="GNJ69" s="132"/>
      <c r="GNK69" s="132"/>
      <c r="GNL69" s="132"/>
      <c r="GNM69" s="132"/>
      <c r="GNN69" s="132"/>
      <c r="GNO69" s="132"/>
      <c r="GNP69" s="132"/>
      <c r="GNQ69" s="132"/>
      <c r="GNR69" s="132"/>
      <c r="GNS69" s="132"/>
      <c r="GNT69" s="132"/>
      <c r="GNU69" s="132"/>
      <c r="GNV69" s="132"/>
      <c r="GNW69" s="132"/>
      <c r="GNX69" s="132"/>
      <c r="GNY69" s="132"/>
      <c r="GNZ69" s="132"/>
      <c r="GOA69" s="132"/>
      <c r="GOB69" s="132"/>
      <c r="GOC69" s="132"/>
      <c r="GOD69" s="132"/>
      <c r="GOE69" s="132"/>
      <c r="GOF69" s="132"/>
      <c r="GOG69" s="132"/>
      <c r="GOH69" s="132"/>
      <c r="GOI69" s="132"/>
      <c r="GOJ69" s="132"/>
      <c r="GOK69" s="132"/>
      <c r="GOL69" s="132"/>
      <c r="GOM69" s="132"/>
      <c r="GON69" s="132"/>
      <c r="GOO69" s="132"/>
      <c r="GOP69" s="132"/>
      <c r="GOQ69" s="132"/>
      <c r="GOR69" s="132"/>
      <c r="GOS69" s="132"/>
      <c r="GOT69" s="132"/>
      <c r="GOU69" s="132"/>
      <c r="GOV69" s="132"/>
      <c r="GOW69" s="132"/>
      <c r="GOX69" s="132"/>
      <c r="GOY69" s="132"/>
      <c r="GOZ69" s="132"/>
      <c r="GPA69" s="132"/>
      <c r="GPB69" s="132"/>
      <c r="GPC69" s="132"/>
      <c r="GPD69" s="132"/>
      <c r="GPE69" s="132"/>
      <c r="GPF69" s="132"/>
      <c r="GPG69" s="132"/>
      <c r="GPH69" s="132"/>
      <c r="GPI69" s="132"/>
      <c r="GPJ69" s="132"/>
      <c r="GPK69" s="132"/>
      <c r="GPL69" s="132"/>
      <c r="GPM69" s="132"/>
      <c r="GPN69" s="132"/>
      <c r="GPO69" s="132"/>
      <c r="GPP69" s="132"/>
      <c r="GPQ69" s="132"/>
      <c r="GPR69" s="132"/>
      <c r="GPS69" s="132"/>
      <c r="GPT69" s="132"/>
      <c r="GPU69" s="132"/>
      <c r="GPV69" s="132"/>
      <c r="GPW69" s="132"/>
      <c r="GPX69" s="132"/>
      <c r="GPY69" s="132"/>
      <c r="GPZ69" s="132"/>
      <c r="GQA69" s="132"/>
      <c r="GQB69" s="132"/>
      <c r="GQC69" s="132"/>
      <c r="GQD69" s="132"/>
      <c r="GQE69" s="132"/>
      <c r="GQF69" s="132"/>
      <c r="GQG69" s="132"/>
      <c r="GQH69" s="132"/>
      <c r="GQI69" s="132"/>
      <c r="GQJ69" s="132"/>
      <c r="GQK69" s="132"/>
      <c r="GQL69" s="132"/>
      <c r="GQM69" s="132"/>
      <c r="GQN69" s="132"/>
      <c r="GQO69" s="132"/>
      <c r="GQP69" s="132"/>
      <c r="GQQ69" s="132"/>
      <c r="GQR69" s="132"/>
      <c r="GQS69" s="132"/>
      <c r="GQT69" s="132"/>
      <c r="GQU69" s="132"/>
      <c r="GQV69" s="132"/>
      <c r="GQW69" s="132"/>
      <c r="GQX69" s="132"/>
      <c r="GQY69" s="132"/>
      <c r="GQZ69" s="132"/>
      <c r="GRA69" s="132"/>
      <c r="GRB69" s="132"/>
      <c r="GRC69" s="132"/>
      <c r="GRD69" s="132"/>
      <c r="GRE69" s="132"/>
      <c r="GRF69" s="132"/>
      <c r="GRG69" s="132"/>
      <c r="GRH69" s="132"/>
      <c r="GRI69" s="132"/>
      <c r="GRJ69" s="132"/>
      <c r="GRK69" s="132"/>
      <c r="GRL69" s="132"/>
      <c r="GRM69" s="132"/>
      <c r="GRN69" s="132"/>
      <c r="GRO69" s="132"/>
      <c r="GRP69" s="132"/>
      <c r="GRQ69" s="132"/>
      <c r="GRR69" s="132"/>
      <c r="GRS69" s="132"/>
      <c r="GRT69" s="132"/>
      <c r="GRU69" s="132"/>
      <c r="GRV69" s="132"/>
      <c r="GRW69" s="132"/>
      <c r="GRX69" s="132"/>
      <c r="GRY69" s="132"/>
      <c r="GRZ69" s="132"/>
      <c r="GSA69" s="132"/>
      <c r="GSB69" s="132"/>
      <c r="GSC69" s="132"/>
      <c r="GSD69" s="132"/>
      <c r="GSE69" s="132"/>
      <c r="GSF69" s="132"/>
      <c r="GSG69" s="132"/>
      <c r="GSH69" s="132"/>
      <c r="GSI69" s="132"/>
      <c r="GSJ69" s="132"/>
      <c r="GSK69" s="132"/>
      <c r="GSL69" s="132"/>
      <c r="GSM69" s="132"/>
      <c r="GSN69" s="132"/>
      <c r="GSO69" s="132"/>
      <c r="GSP69" s="132"/>
      <c r="GSQ69" s="132"/>
      <c r="GSR69" s="132"/>
      <c r="GSS69" s="132"/>
      <c r="GST69" s="132"/>
      <c r="GSU69" s="132"/>
      <c r="GSV69" s="132"/>
      <c r="GSW69" s="132"/>
      <c r="GSX69" s="132"/>
      <c r="GSY69" s="132"/>
      <c r="GSZ69" s="132"/>
      <c r="GTA69" s="132"/>
      <c r="GTB69" s="132"/>
      <c r="GTC69" s="132"/>
      <c r="GTD69" s="132"/>
      <c r="GTE69" s="132"/>
      <c r="GTF69" s="132"/>
      <c r="GTG69" s="132"/>
      <c r="GTH69" s="132"/>
      <c r="GTI69" s="132"/>
      <c r="GTJ69" s="132"/>
      <c r="GTK69" s="132"/>
      <c r="GTL69" s="132"/>
      <c r="GTM69" s="132"/>
      <c r="GTN69" s="132"/>
      <c r="GTO69" s="132"/>
      <c r="GTP69" s="132"/>
      <c r="GTQ69" s="132"/>
      <c r="GTR69" s="132"/>
      <c r="GTS69" s="132"/>
      <c r="GTT69" s="132"/>
      <c r="GTU69" s="132"/>
      <c r="GTV69" s="132"/>
      <c r="GTW69" s="132"/>
      <c r="GTX69" s="132"/>
      <c r="GTY69" s="132"/>
      <c r="GTZ69" s="132"/>
      <c r="GUA69" s="132"/>
      <c r="GUB69" s="132"/>
      <c r="GUC69" s="132"/>
      <c r="GUD69" s="132"/>
      <c r="GUE69" s="132"/>
      <c r="GUF69" s="132"/>
      <c r="GUG69" s="132"/>
      <c r="GUH69" s="132"/>
      <c r="GUI69" s="132"/>
      <c r="GUJ69" s="132"/>
      <c r="GUK69" s="132"/>
      <c r="GUL69" s="132"/>
      <c r="GUM69" s="132"/>
      <c r="GUN69" s="132"/>
      <c r="GUO69" s="132"/>
      <c r="GUP69" s="132"/>
      <c r="GUQ69" s="132"/>
      <c r="GUR69" s="132"/>
      <c r="GUS69" s="132"/>
      <c r="GUT69" s="132"/>
      <c r="GUU69" s="132"/>
      <c r="GUV69" s="132"/>
      <c r="GUW69" s="132"/>
      <c r="GUX69" s="132"/>
      <c r="GUY69" s="132"/>
      <c r="GUZ69" s="132"/>
      <c r="GVA69" s="132"/>
      <c r="GVB69" s="132"/>
      <c r="GVC69" s="132"/>
      <c r="GVD69" s="132"/>
      <c r="GVE69" s="132"/>
      <c r="GVF69" s="132"/>
      <c r="GVG69" s="132"/>
      <c r="GVH69" s="132"/>
      <c r="GVI69" s="132"/>
      <c r="GVJ69" s="132"/>
      <c r="GVK69" s="132"/>
      <c r="GVL69" s="132"/>
      <c r="GVM69" s="132"/>
      <c r="GVN69" s="132"/>
      <c r="GVO69" s="132"/>
      <c r="GVP69" s="132"/>
      <c r="GVQ69" s="132"/>
      <c r="GVR69" s="132"/>
      <c r="GVS69" s="132"/>
      <c r="GVT69" s="132"/>
      <c r="GVU69" s="132"/>
      <c r="GVV69" s="132"/>
      <c r="GVW69" s="132"/>
      <c r="GVX69" s="132"/>
      <c r="GVY69" s="132"/>
      <c r="GVZ69" s="132"/>
      <c r="GWA69" s="132"/>
      <c r="GWB69" s="132"/>
      <c r="GWC69" s="132"/>
      <c r="GWD69" s="132"/>
      <c r="GWE69" s="132"/>
      <c r="GWF69" s="132"/>
      <c r="GWG69" s="132"/>
      <c r="GWH69" s="132"/>
      <c r="GWI69" s="132"/>
      <c r="GWJ69" s="132"/>
      <c r="GWK69" s="132"/>
      <c r="GWL69" s="132"/>
      <c r="GWM69" s="132"/>
      <c r="GWN69" s="132"/>
      <c r="GWO69" s="132"/>
      <c r="GWP69" s="132"/>
      <c r="GWQ69" s="132"/>
      <c r="GWR69" s="132"/>
      <c r="GWS69" s="132"/>
      <c r="GWT69" s="132"/>
      <c r="GWU69" s="132"/>
      <c r="GWV69" s="132"/>
      <c r="GWW69" s="132"/>
      <c r="GWX69" s="132"/>
      <c r="GWY69" s="132"/>
      <c r="GWZ69" s="132"/>
      <c r="GXA69" s="132"/>
      <c r="GXB69" s="132"/>
      <c r="GXC69" s="132"/>
      <c r="GXD69" s="132"/>
      <c r="GXE69" s="132"/>
      <c r="GXF69" s="132"/>
      <c r="GXG69" s="132"/>
      <c r="GXH69" s="132"/>
      <c r="GXI69" s="132"/>
      <c r="GXJ69" s="132"/>
      <c r="GXK69" s="132"/>
      <c r="GXL69" s="132"/>
      <c r="GXM69" s="132"/>
      <c r="GXN69" s="132"/>
      <c r="GXO69" s="132"/>
      <c r="GXP69" s="132"/>
      <c r="GXQ69" s="132"/>
      <c r="GXR69" s="132"/>
      <c r="GXS69" s="132"/>
      <c r="GXT69" s="132"/>
      <c r="GXU69" s="132"/>
      <c r="GXV69" s="132"/>
      <c r="GXW69" s="132"/>
      <c r="GXX69" s="132"/>
      <c r="GXY69" s="132"/>
      <c r="GXZ69" s="132"/>
      <c r="GYA69" s="132"/>
      <c r="GYB69" s="132"/>
      <c r="GYC69" s="132"/>
      <c r="GYD69" s="132"/>
      <c r="GYE69" s="132"/>
      <c r="GYF69" s="132"/>
      <c r="GYG69" s="132"/>
      <c r="GYH69" s="132"/>
      <c r="GYI69" s="132"/>
      <c r="GYJ69" s="132"/>
      <c r="GYK69" s="132"/>
      <c r="GYL69" s="132"/>
      <c r="GYM69" s="132"/>
      <c r="GYN69" s="132"/>
      <c r="GYO69" s="132"/>
      <c r="GYP69" s="132"/>
      <c r="GYQ69" s="132"/>
      <c r="GYR69" s="132"/>
      <c r="GYS69" s="132"/>
      <c r="GYT69" s="132"/>
      <c r="GYU69" s="132"/>
      <c r="GYV69" s="132"/>
      <c r="GYW69" s="132"/>
      <c r="GYX69" s="132"/>
      <c r="GYY69" s="132"/>
      <c r="GYZ69" s="132"/>
      <c r="GZA69" s="132"/>
      <c r="GZB69" s="132"/>
      <c r="GZC69" s="132"/>
      <c r="GZD69" s="132"/>
      <c r="GZE69" s="132"/>
      <c r="GZF69" s="132"/>
      <c r="GZG69" s="132"/>
      <c r="GZH69" s="132"/>
      <c r="GZI69" s="132"/>
      <c r="GZJ69" s="132"/>
      <c r="GZK69" s="132"/>
      <c r="GZL69" s="132"/>
      <c r="GZM69" s="132"/>
      <c r="GZN69" s="132"/>
      <c r="GZO69" s="132"/>
      <c r="GZP69" s="132"/>
      <c r="GZQ69" s="132"/>
      <c r="GZR69" s="132"/>
      <c r="GZS69" s="132"/>
      <c r="GZT69" s="132"/>
      <c r="GZU69" s="132"/>
      <c r="GZV69" s="132"/>
      <c r="GZW69" s="132"/>
      <c r="GZX69" s="132"/>
      <c r="GZY69" s="132"/>
      <c r="GZZ69" s="132"/>
      <c r="HAA69" s="132"/>
      <c r="HAB69" s="132"/>
      <c r="HAC69" s="132"/>
      <c r="HAD69" s="132"/>
      <c r="HAE69" s="132"/>
      <c r="HAF69" s="132"/>
      <c r="HAG69" s="132"/>
      <c r="HAH69" s="132"/>
      <c r="HAI69" s="132"/>
      <c r="HAJ69" s="132"/>
      <c r="HAK69" s="132"/>
      <c r="HAL69" s="132"/>
      <c r="HAM69" s="132"/>
      <c r="HAN69" s="132"/>
      <c r="HAO69" s="132"/>
      <c r="HAP69" s="132"/>
      <c r="HAQ69" s="132"/>
      <c r="HAR69" s="132"/>
      <c r="HAS69" s="132"/>
      <c r="HAT69" s="132"/>
      <c r="HAU69" s="132"/>
      <c r="HAV69" s="132"/>
      <c r="HAW69" s="132"/>
      <c r="HAX69" s="132"/>
      <c r="HAY69" s="132"/>
      <c r="HAZ69" s="132"/>
      <c r="HBA69" s="132"/>
      <c r="HBB69" s="132"/>
      <c r="HBC69" s="132"/>
      <c r="HBD69" s="132"/>
      <c r="HBE69" s="132"/>
      <c r="HBF69" s="132"/>
      <c r="HBG69" s="132"/>
      <c r="HBH69" s="132"/>
      <c r="HBI69" s="132"/>
      <c r="HBJ69" s="132"/>
      <c r="HBK69" s="132"/>
      <c r="HBL69" s="132"/>
      <c r="HBM69" s="132"/>
      <c r="HBN69" s="132"/>
      <c r="HBO69" s="132"/>
      <c r="HBP69" s="132"/>
      <c r="HBQ69" s="132"/>
      <c r="HBR69" s="132"/>
      <c r="HBS69" s="132"/>
      <c r="HBT69" s="132"/>
      <c r="HBU69" s="132"/>
      <c r="HBV69" s="132"/>
      <c r="HBW69" s="132"/>
      <c r="HBX69" s="132"/>
      <c r="HBY69" s="132"/>
      <c r="HBZ69" s="132"/>
      <c r="HCA69" s="132"/>
      <c r="HCB69" s="132"/>
      <c r="HCC69" s="132"/>
      <c r="HCD69" s="132"/>
      <c r="HCE69" s="132"/>
      <c r="HCF69" s="132"/>
      <c r="HCG69" s="132"/>
      <c r="HCH69" s="132"/>
      <c r="HCI69" s="132"/>
      <c r="HCJ69" s="132"/>
      <c r="HCK69" s="132"/>
      <c r="HCL69" s="132"/>
      <c r="HCM69" s="132"/>
      <c r="HCN69" s="132"/>
      <c r="HCO69" s="132"/>
      <c r="HCP69" s="132"/>
      <c r="HCQ69" s="132"/>
      <c r="HCR69" s="132"/>
      <c r="HCS69" s="132"/>
      <c r="HCT69" s="132"/>
      <c r="HCU69" s="132"/>
      <c r="HCV69" s="132"/>
      <c r="HCW69" s="132"/>
      <c r="HCX69" s="132"/>
      <c r="HCY69" s="132"/>
      <c r="HCZ69" s="132"/>
      <c r="HDA69" s="132"/>
      <c r="HDB69" s="132"/>
      <c r="HDC69" s="132"/>
      <c r="HDD69" s="132"/>
      <c r="HDE69" s="132"/>
      <c r="HDF69" s="132"/>
      <c r="HDG69" s="132"/>
      <c r="HDH69" s="132"/>
      <c r="HDI69" s="132"/>
      <c r="HDJ69" s="132"/>
      <c r="HDK69" s="132"/>
      <c r="HDL69" s="132"/>
      <c r="HDM69" s="132"/>
      <c r="HDN69" s="132"/>
      <c r="HDO69" s="132"/>
      <c r="HDP69" s="132"/>
      <c r="HDQ69" s="132"/>
      <c r="HDR69" s="132"/>
      <c r="HDS69" s="132"/>
      <c r="HDT69" s="132"/>
      <c r="HDU69" s="132"/>
      <c r="HDV69" s="132"/>
      <c r="HDW69" s="132"/>
      <c r="HDX69" s="132"/>
      <c r="HDY69" s="132"/>
      <c r="HDZ69" s="132"/>
      <c r="HEA69" s="132"/>
      <c r="HEB69" s="132"/>
      <c r="HEC69" s="132"/>
      <c r="HED69" s="132"/>
      <c r="HEE69" s="132"/>
      <c r="HEF69" s="132"/>
      <c r="HEG69" s="132"/>
      <c r="HEH69" s="132"/>
      <c r="HEI69" s="132"/>
      <c r="HEJ69" s="132"/>
      <c r="HEK69" s="132"/>
      <c r="HEL69" s="132"/>
      <c r="HEM69" s="132"/>
      <c r="HEN69" s="132"/>
      <c r="HEO69" s="132"/>
      <c r="HEP69" s="132"/>
      <c r="HEQ69" s="132"/>
      <c r="HER69" s="132"/>
      <c r="HES69" s="132"/>
      <c r="HET69" s="132"/>
      <c r="HEU69" s="132"/>
      <c r="HEV69" s="132"/>
      <c r="HEW69" s="132"/>
      <c r="HEX69" s="132"/>
      <c r="HEY69" s="132"/>
      <c r="HEZ69" s="132"/>
      <c r="HFA69" s="132"/>
      <c r="HFB69" s="132"/>
      <c r="HFC69" s="132"/>
      <c r="HFD69" s="132"/>
      <c r="HFE69" s="132"/>
      <c r="HFF69" s="132"/>
      <c r="HFG69" s="132"/>
      <c r="HFH69" s="132"/>
      <c r="HFI69" s="132"/>
      <c r="HFJ69" s="132"/>
      <c r="HFK69" s="132"/>
      <c r="HFL69" s="132"/>
      <c r="HFM69" s="132"/>
      <c r="HFN69" s="132"/>
      <c r="HFO69" s="132"/>
      <c r="HFP69" s="132"/>
      <c r="HFQ69" s="132"/>
      <c r="HFR69" s="132"/>
      <c r="HFS69" s="132"/>
      <c r="HFT69" s="132"/>
      <c r="HFU69" s="132"/>
      <c r="HFV69" s="132"/>
      <c r="HFW69" s="132"/>
      <c r="HFX69" s="132"/>
      <c r="HFY69" s="132"/>
      <c r="HFZ69" s="132"/>
      <c r="HGA69" s="132"/>
      <c r="HGB69" s="132"/>
      <c r="HGC69" s="132"/>
      <c r="HGD69" s="132"/>
      <c r="HGE69" s="132"/>
      <c r="HGF69" s="132"/>
      <c r="HGG69" s="132"/>
      <c r="HGH69" s="132"/>
      <c r="HGI69" s="132"/>
      <c r="HGJ69" s="132"/>
      <c r="HGK69" s="132"/>
      <c r="HGL69" s="132"/>
      <c r="HGM69" s="132"/>
      <c r="HGN69" s="132"/>
      <c r="HGO69" s="132"/>
      <c r="HGP69" s="132"/>
      <c r="HGQ69" s="132"/>
      <c r="HGR69" s="132"/>
      <c r="HGS69" s="132"/>
      <c r="HGT69" s="132"/>
      <c r="HGU69" s="132"/>
      <c r="HGV69" s="132"/>
      <c r="HGW69" s="132"/>
      <c r="HGX69" s="132"/>
      <c r="HGY69" s="132"/>
      <c r="HGZ69" s="132"/>
      <c r="HHA69" s="132"/>
      <c r="HHB69" s="132"/>
      <c r="HHC69" s="132"/>
      <c r="HHD69" s="132"/>
      <c r="HHE69" s="132"/>
      <c r="HHF69" s="132"/>
      <c r="HHG69" s="132"/>
      <c r="HHH69" s="132"/>
      <c r="HHI69" s="132"/>
      <c r="HHJ69" s="132"/>
      <c r="HHK69" s="132"/>
      <c r="HHL69" s="132"/>
      <c r="HHM69" s="132"/>
      <c r="HHN69" s="132"/>
      <c r="HHO69" s="132"/>
      <c r="HHP69" s="132"/>
      <c r="HHQ69" s="132"/>
      <c r="HHR69" s="132"/>
      <c r="HHS69" s="132"/>
      <c r="HHT69" s="132"/>
      <c r="HHU69" s="132"/>
      <c r="HHV69" s="132"/>
      <c r="HHW69" s="132"/>
      <c r="HHX69" s="132"/>
      <c r="HHY69" s="132"/>
      <c r="HHZ69" s="132"/>
      <c r="HIA69" s="132"/>
      <c r="HIB69" s="132"/>
      <c r="HIC69" s="132"/>
      <c r="HID69" s="132"/>
      <c r="HIE69" s="132"/>
      <c r="HIF69" s="132"/>
      <c r="HIG69" s="132"/>
      <c r="HIH69" s="132"/>
      <c r="HII69" s="132"/>
      <c r="HIJ69" s="132"/>
      <c r="HIK69" s="132"/>
      <c r="HIL69" s="132"/>
      <c r="HIM69" s="132"/>
      <c r="HIN69" s="132"/>
      <c r="HIO69" s="132"/>
      <c r="HIP69" s="132"/>
      <c r="HIQ69" s="132"/>
      <c r="HIR69" s="132"/>
      <c r="HIS69" s="132"/>
      <c r="HIT69" s="132"/>
      <c r="HIU69" s="132"/>
      <c r="HIV69" s="132"/>
      <c r="HIW69" s="132"/>
      <c r="HIX69" s="132"/>
      <c r="HIY69" s="132"/>
      <c r="HIZ69" s="132"/>
      <c r="HJA69" s="132"/>
      <c r="HJB69" s="132"/>
      <c r="HJC69" s="132"/>
      <c r="HJD69" s="132"/>
      <c r="HJE69" s="132"/>
      <c r="HJF69" s="132"/>
      <c r="HJG69" s="132"/>
      <c r="HJH69" s="132"/>
      <c r="HJI69" s="132"/>
      <c r="HJJ69" s="132"/>
      <c r="HJK69" s="132"/>
      <c r="HJL69" s="132"/>
      <c r="HJM69" s="132"/>
      <c r="HJN69" s="132"/>
      <c r="HJO69" s="132"/>
      <c r="HJP69" s="132"/>
      <c r="HJQ69" s="132"/>
      <c r="HJR69" s="132"/>
      <c r="HJS69" s="132"/>
      <c r="HJT69" s="132"/>
      <c r="HJU69" s="132"/>
      <c r="HJV69" s="132"/>
      <c r="HJW69" s="132"/>
      <c r="HJX69" s="132"/>
      <c r="HJY69" s="132"/>
      <c r="HJZ69" s="132"/>
      <c r="HKA69" s="132"/>
      <c r="HKB69" s="132"/>
      <c r="HKC69" s="132"/>
      <c r="HKD69" s="132"/>
      <c r="HKE69" s="132"/>
      <c r="HKF69" s="132"/>
      <c r="HKG69" s="132"/>
      <c r="HKH69" s="132"/>
      <c r="HKI69" s="132"/>
      <c r="HKJ69" s="132"/>
      <c r="HKK69" s="132"/>
      <c r="HKL69" s="132"/>
      <c r="HKM69" s="132"/>
      <c r="HKN69" s="132"/>
      <c r="HKO69" s="132"/>
      <c r="HKP69" s="132"/>
      <c r="HKQ69" s="132"/>
      <c r="HKR69" s="132"/>
      <c r="HKS69" s="132"/>
      <c r="HKT69" s="132"/>
      <c r="HKU69" s="132"/>
      <c r="HKV69" s="132"/>
      <c r="HKW69" s="132"/>
      <c r="HKX69" s="132"/>
      <c r="HKY69" s="132"/>
      <c r="HKZ69" s="132"/>
      <c r="HLA69" s="132"/>
      <c r="HLB69" s="132"/>
      <c r="HLC69" s="132"/>
      <c r="HLD69" s="132"/>
      <c r="HLE69" s="132"/>
      <c r="HLF69" s="132"/>
      <c r="HLG69" s="132"/>
      <c r="HLH69" s="132"/>
      <c r="HLI69" s="132"/>
      <c r="HLJ69" s="132"/>
      <c r="HLK69" s="132"/>
      <c r="HLL69" s="132"/>
      <c r="HLM69" s="132"/>
      <c r="HLN69" s="132"/>
      <c r="HLO69" s="132"/>
      <c r="HLP69" s="132"/>
      <c r="HLQ69" s="132"/>
      <c r="HLR69" s="132"/>
      <c r="HLS69" s="132"/>
      <c r="HLT69" s="132"/>
      <c r="HLU69" s="132"/>
      <c r="HLV69" s="132"/>
      <c r="HLW69" s="132"/>
      <c r="HLX69" s="132"/>
      <c r="HLY69" s="132"/>
      <c r="HLZ69" s="132"/>
      <c r="HMA69" s="132"/>
      <c r="HMB69" s="132"/>
      <c r="HMC69" s="132"/>
      <c r="HMD69" s="132"/>
      <c r="HME69" s="132"/>
      <c r="HMF69" s="132"/>
      <c r="HMG69" s="132"/>
      <c r="HMH69" s="132"/>
      <c r="HMI69" s="132"/>
      <c r="HMJ69" s="132"/>
      <c r="HMK69" s="132"/>
      <c r="HML69" s="132"/>
      <c r="HMM69" s="132"/>
      <c r="HMN69" s="132"/>
      <c r="HMO69" s="132"/>
      <c r="HMP69" s="132"/>
      <c r="HMQ69" s="132"/>
      <c r="HMR69" s="132"/>
      <c r="HMS69" s="132"/>
      <c r="HMT69" s="132"/>
      <c r="HMU69" s="132"/>
      <c r="HMV69" s="132"/>
      <c r="HMW69" s="132"/>
      <c r="HMX69" s="132"/>
      <c r="HMY69" s="132"/>
      <c r="HMZ69" s="132"/>
      <c r="HNA69" s="132"/>
      <c r="HNB69" s="132"/>
      <c r="HNC69" s="132"/>
      <c r="HND69" s="132"/>
      <c r="HNE69" s="132"/>
      <c r="HNF69" s="132"/>
      <c r="HNG69" s="132"/>
      <c r="HNH69" s="132"/>
      <c r="HNI69" s="132"/>
      <c r="HNJ69" s="132"/>
      <c r="HNK69" s="132"/>
      <c r="HNL69" s="132"/>
      <c r="HNM69" s="132"/>
      <c r="HNN69" s="132"/>
      <c r="HNO69" s="132"/>
      <c r="HNP69" s="132"/>
      <c r="HNQ69" s="132"/>
      <c r="HNR69" s="132"/>
      <c r="HNS69" s="132"/>
      <c r="HNT69" s="132"/>
      <c r="HNU69" s="132"/>
      <c r="HNV69" s="132"/>
      <c r="HNW69" s="132"/>
      <c r="HNX69" s="132"/>
      <c r="HNY69" s="132"/>
      <c r="HNZ69" s="132"/>
      <c r="HOA69" s="132"/>
      <c r="HOB69" s="132"/>
      <c r="HOC69" s="132"/>
      <c r="HOD69" s="132"/>
      <c r="HOE69" s="132"/>
      <c r="HOF69" s="132"/>
      <c r="HOG69" s="132"/>
      <c r="HOH69" s="132"/>
      <c r="HOI69" s="132"/>
      <c r="HOJ69" s="132"/>
      <c r="HOK69" s="132"/>
      <c r="HOL69" s="132"/>
      <c r="HOM69" s="132"/>
      <c r="HON69" s="132"/>
      <c r="HOO69" s="132"/>
      <c r="HOP69" s="132"/>
      <c r="HOQ69" s="132"/>
      <c r="HOR69" s="132"/>
      <c r="HOS69" s="132"/>
      <c r="HOT69" s="132"/>
      <c r="HOU69" s="132"/>
      <c r="HOV69" s="132"/>
      <c r="HOW69" s="132"/>
      <c r="HOX69" s="132"/>
      <c r="HOY69" s="132"/>
      <c r="HOZ69" s="132"/>
      <c r="HPA69" s="132"/>
      <c r="HPB69" s="132"/>
      <c r="HPC69" s="132"/>
      <c r="HPD69" s="132"/>
      <c r="HPE69" s="132"/>
      <c r="HPF69" s="132"/>
      <c r="HPG69" s="132"/>
      <c r="HPH69" s="132"/>
      <c r="HPI69" s="132"/>
      <c r="HPJ69" s="132"/>
      <c r="HPK69" s="132"/>
      <c r="HPL69" s="132"/>
      <c r="HPM69" s="132"/>
      <c r="HPN69" s="132"/>
      <c r="HPO69" s="132"/>
      <c r="HPP69" s="132"/>
      <c r="HPQ69" s="132"/>
      <c r="HPR69" s="132"/>
      <c r="HPS69" s="132"/>
      <c r="HPT69" s="132"/>
      <c r="HPU69" s="132"/>
      <c r="HPV69" s="132"/>
      <c r="HPW69" s="132"/>
      <c r="HPX69" s="132"/>
      <c r="HPY69" s="132"/>
      <c r="HPZ69" s="132"/>
      <c r="HQA69" s="132"/>
      <c r="HQB69" s="132"/>
      <c r="HQC69" s="132"/>
      <c r="HQD69" s="132"/>
      <c r="HQE69" s="132"/>
      <c r="HQF69" s="132"/>
      <c r="HQG69" s="132"/>
      <c r="HQH69" s="132"/>
      <c r="HQI69" s="132"/>
      <c r="HQJ69" s="132"/>
      <c r="HQK69" s="132"/>
      <c r="HQL69" s="132"/>
      <c r="HQM69" s="132"/>
      <c r="HQN69" s="132"/>
      <c r="HQO69" s="132"/>
      <c r="HQP69" s="132"/>
      <c r="HQQ69" s="132"/>
      <c r="HQR69" s="132"/>
      <c r="HQS69" s="132"/>
      <c r="HQT69" s="132"/>
      <c r="HQU69" s="132"/>
      <c r="HQV69" s="132"/>
      <c r="HQW69" s="132"/>
      <c r="HQX69" s="132"/>
      <c r="HQY69" s="132"/>
      <c r="HQZ69" s="132"/>
      <c r="HRA69" s="132"/>
      <c r="HRB69" s="132"/>
      <c r="HRC69" s="132"/>
      <c r="HRD69" s="132"/>
      <c r="HRE69" s="132"/>
      <c r="HRF69" s="132"/>
      <c r="HRG69" s="132"/>
      <c r="HRH69" s="132"/>
      <c r="HRI69" s="132"/>
      <c r="HRJ69" s="132"/>
      <c r="HRK69" s="132"/>
      <c r="HRL69" s="132"/>
      <c r="HRM69" s="132"/>
      <c r="HRN69" s="132"/>
      <c r="HRO69" s="132"/>
      <c r="HRP69" s="132"/>
      <c r="HRQ69" s="132"/>
      <c r="HRR69" s="132"/>
      <c r="HRS69" s="132"/>
      <c r="HRT69" s="132"/>
      <c r="HRU69" s="132"/>
      <c r="HRV69" s="132"/>
      <c r="HRW69" s="132"/>
      <c r="HRX69" s="132"/>
      <c r="HRY69" s="132"/>
      <c r="HRZ69" s="132"/>
      <c r="HSA69" s="132"/>
      <c r="HSB69" s="132"/>
      <c r="HSC69" s="132"/>
      <c r="HSD69" s="132"/>
      <c r="HSE69" s="132"/>
      <c r="HSF69" s="132"/>
      <c r="HSG69" s="132"/>
      <c r="HSH69" s="132"/>
      <c r="HSI69" s="132"/>
      <c r="HSJ69" s="132"/>
      <c r="HSK69" s="132"/>
      <c r="HSL69" s="132"/>
      <c r="HSM69" s="132"/>
      <c r="HSN69" s="132"/>
      <c r="HSO69" s="132"/>
      <c r="HSP69" s="132"/>
      <c r="HSQ69" s="132"/>
      <c r="HSR69" s="132"/>
      <c r="HSS69" s="132"/>
      <c r="HST69" s="132"/>
      <c r="HSU69" s="132"/>
      <c r="HSV69" s="132"/>
      <c r="HSW69" s="132"/>
      <c r="HSX69" s="132"/>
      <c r="HSY69" s="132"/>
      <c r="HSZ69" s="132"/>
      <c r="HTA69" s="132"/>
      <c r="HTB69" s="132"/>
      <c r="HTC69" s="132"/>
      <c r="HTD69" s="132"/>
      <c r="HTE69" s="132"/>
      <c r="HTF69" s="132"/>
      <c r="HTG69" s="132"/>
      <c r="HTH69" s="132"/>
      <c r="HTI69" s="132"/>
      <c r="HTJ69" s="132"/>
      <c r="HTK69" s="132"/>
      <c r="HTL69" s="132"/>
      <c r="HTM69" s="132"/>
      <c r="HTN69" s="132"/>
      <c r="HTO69" s="132"/>
      <c r="HTP69" s="132"/>
      <c r="HTQ69" s="132"/>
      <c r="HTR69" s="132"/>
      <c r="HTS69" s="132"/>
      <c r="HTT69" s="132"/>
      <c r="HTU69" s="132"/>
      <c r="HTV69" s="132"/>
      <c r="HTW69" s="132"/>
      <c r="HTX69" s="132"/>
      <c r="HTY69" s="132"/>
      <c r="HTZ69" s="132"/>
      <c r="HUA69" s="132"/>
      <c r="HUB69" s="132"/>
      <c r="HUC69" s="132"/>
      <c r="HUD69" s="132"/>
      <c r="HUE69" s="132"/>
      <c r="HUF69" s="132"/>
      <c r="HUG69" s="132"/>
      <c r="HUH69" s="132"/>
      <c r="HUI69" s="132"/>
      <c r="HUJ69" s="132"/>
      <c r="HUK69" s="132"/>
      <c r="HUL69" s="132"/>
      <c r="HUM69" s="132"/>
      <c r="HUN69" s="132"/>
      <c r="HUO69" s="132"/>
      <c r="HUP69" s="132"/>
      <c r="HUQ69" s="132"/>
      <c r="HUR69" s="132"/>
      <c r="HUS69" s="132"/>
      <c r="HUT69" s="132"/>
      <c r="HUU69" s="132"/>
      <c r="HUV69" s="132"/>
      <c r="HUW69" s="132"/>
      <c r="HUX69" s="132"/>
      <c r="HUY69" s="132"/>
      <c r="HUZ69" s="132"/>
      <c r="HVA69" s="132"/>
      <c r="HVB69" s="132"/>
      <c r="HVC69" s="132"/>
      <c r="HVD69" s="132"/>
      <c r="HVE69" s="132"/>
      <c r="HVF69" s="132"/>
      <c r="HVG69" s="132"/>
      <c r="HVH69" s="132"/>
      <c r="HVI69" s="132"/>
      <c r="HVJ69" s="132"/>
      <c r="HVK69" s="132"/>
      <c r="HVL69" s="132"/>
      <c r="HVM69" s="132"/>
      <c r="HVN69" s="132"/>
      <c r="HVO69" s="132"/>
      <c r="HVP69" s="132"/>
      <c r="HVQ69" s="132"/>
      <c r="HVR69" s="132"/>
      <c r="HVS69" s="132"/>
      <c r="HVT69" s="132"/>
      <c r="HVU69" s="132"/>
      <c r="HVV69" s="132"/>
      <c r="HVW69" s="132"/>
      <c r="HVX69" s="132"/>
      <c r="HVY69" s="132"/>
      <c r="HVZ69" s="132"/>
      <c r="HWA69" s="132"/>
      <c r="HWB69" s="132"/>
      <c r="HWC69" s="132"/>
      <c r="HWD69" s="132"/>
      <c r="HWE69" s="132"/>
      <c r="HWF69" s="132"/>
      <c r="HWG69" s="132"/>
      <c r="HWH69" s="132"/>
      <c r="HWI69" s="132"/>
      <c r="HWJ69" s="132"/>
      <c r="HWK69" s="132"/>
      <c r="HWL69" s="132"/>
      <c r="HWM69" s="132"/>
      <c r="HWN69" s="132"/>
      <c r="HWO69" s="132"/>
      <c r="HWP69" s="132"/>
      <c r="HWQ69" s="132"/>
      <c r="HWR69" s="132"/>
      <c r="HWS69" s="132"/>
      <c r="HWT69" s="132"/>
      <c r="HWU69" s="132"/>
      <c r="HWV69" s="132"/>
      <c r="HWW69" s="132"/>
      <c r="HWX69" s="132"/>
      <c r="HWY69" s="132"/>
      <c r="HWZ69" s="132"/>
      <c r="HXA69" s="132"/>
      <c r="HXB69" s="132"/>
      <c r="HXC69" s="132"/>
      <c r="HXD69" s="132"/>
      <c r="HXE69" s="132"/>
      <c r="HXF69" s="132"/>
      <c r="HXG69" s="132"/>
      <c r="HXH69" s="132"/>
      <c r="HXI69" s="132"/>
      <c r="HXJ69" s="132"/>
      <c r="HXK69" s="132"/>
      <c r="HXL69" s="132"/>
      <c r="HXM69" s="132"/>
      <c r="HXN69" s="132"/>
      <c r="HXO69" s="132"/>
      <c r="HXP69" s="132"/>
      <c r="HXQ69" s="132"/>
      <c r="HXR69" s="132"/>
      <c r="HXS69" s="132"/>
      <c r="HXT69" s="132"/>
      <c r="HXU69" s="132"/>
      <c r="HXV69" s="132"/>
      <c r="HXW69" s="132"/>
      <c r="HXX69" s="132"/>
      <c r="HXY69" s="132"/>
      <c r="HXZ69" s="132"/>
      <c r="HYA69" s="132"/>
      <c r="HYB69" s="132"/>
      <c r="HYC69" s="132"/>
      <c r="HYD69" s="132"/>
      <c r="HYE69" s="132"/>
      <c r="HYF69" s="132"/>
      <c r="HYG69" s="132"/>
      <c r="HYH69" s="132"/>
      <c r="HYI69" s="132"/>
      <c r="HYJ69" s="132"/>
      <c r="HYK69" s="132"/>
      <c r="HYL69" s="132"/>
      <c r="HYM69" s="132"/>
      <c r="HYN69" s="132"/>
      <c r="HYO69" s="132"/>
      <c r="HYP69" s="132"/>
      <c r="HYQ69" s="132"/>
      <c r="HYR69" s="132"/>
      <c r="HYS69" s="132"/>
      <c r="HYT69" s="132"/>
      <c r="HYU69" s="132"/>
      <c r="HYV69" s="132"/>
      <c r="HYW69" s="132"/>
      <c r="HYX69" s="132"/>
      <c r="HYY69" s="132"/>
      <c r="HYZ69" s="132"/>
      <c r="HZA69" s="132"/>
      <c r="HZB69" s="132"/>
      <c r="HZC69" s="132"/>
      <c r="HZD69" s="132"/>
      <c r="HZE69" s="132"/>
      <c r="HZF69" s="132"/>
      <c r="HZG69" s="132"/>
      <c r="HZH69" s="132"/>
      <c r="HZI69" s="132"/>
      <c r="HZJ69" s="132"/>
      <c r="HZK69" s="132"/>
      <c r="HZL69" s="132"/>
      <c r="HZM69" s="132"/>
      <c r="HZN69" s="132"/>
      <c r="HZO69" s="132"/>
      <c r="HZP69" s="132"/>
      <c r="HZQ69" s="132"/>
      <c r="HZR69" s="132"/>
      <c r="HZS69" s="132"/>
      <c r="HZT69" s="132"/>
      <c r="HZU69" s="132"/>
      <c r="HZV69" s="132"/>
      <c r="HZW69" s="132"/>
      <c r="HZX69" s="132"/>
      <c r="HZY69" s="132"/>
      <c r="HZZ69" s="132"/>
      <c r="IAA69" s="132"/>
      <c r="IAB69" s="132"/>
      <c r="IAC69" s="132"/>
      <c r="IAD69" s="132"/>
      <c r="IAE69" s="132"/>
      <c r="IAF69" s="132"/>
      <c r="IAG69" s="132"/>
      <c r="IAH69" s="132"/>
      <c r="IAI69" s="132"/>
      <c r="IAJ69" s="132"/>
      <c r="IAK69" s="132"/>
      <c r="IAL69" s="132"/>
      <c r="IAM69" s="132"/>
      <c r="IAN69" s="132"/>
      <c r="IAO69" s="132"/>
      <c r="IAP69" s="132"/>
      <c r="IAQ69" s="132"/>
      <c r="IAR69" s="132"/>
      <c r="IAS69" s="132"/>
      <c r="IAT69" s="132"/>
      <c r="IAU69" s="132"/>
      <c r="IAV69" s="132"/>
      <c r="IAW69" s="132"/>
      <c r="IAX69" s="132"/>
      <c r="IAY69" s="132"/>
      <c r="IAZ69" s="132"/>
      <c r="IBA69" s="132"/>
      <c r="IBB69" s="132"/>
      <c r="IBC69" s="132"/>
      <c r="IBD69" s="132"/>
      <c r="IBE69" s="132"/>
      <c r="IBF69" s="132"/>
      <c r="IBG69" s="132"/>
      <c r="IBH69" s="132"/>
      <c r="IBI69" s="132"/>
      <c r="IBJ69" s="132"/>
      <c r="IBK69" s="132"/>
      <c r="IBL69" s="132"/>
      <c r="IBM69" s="132"/>
      <c r="IBN69" s="132"/>
      <c r="IBO69" s="132"/>
      <c r="IBP69" s="132"/>
      <c r="IBQ69" s="132"/>
      <c r="IBR69" s="132"/>
      <c r="IBS69" s="132"/>
      <c r="IBT69" s="132"/>
      <c r="IBU69" s="132"/>
      <c r="IBV69" s="132"/>
      <c r="IBW69" s="132"/>
      <c r="IBX69" s="132"/>
      <c r="IBY69" s="132"/>
      <c r="IBZ69" s="132"/>
      <c r="ICA69" s="132"/>
      <c r="ICB69" s="132"/>
      <c r="ICC69" s="132"/>
      <c r="ICD69" s="132"/>
      <c r="ICE69" s="132"/>
      <c r="ICF69" s="132"/>
      <c r="ICG69" s="132"/>
      <c r="ICH69" s="132"/>
      <c r="ICI69" s="132"/>
      <c r="ICJ69" s="132"/>
      <c r="ICK69" s="132"/>
      <c r="ICL69" s="132"/>
      <c r="ICM69" s="132"/>
      <c r="ICN69" s="132"/>
      <c r="ICO69" s="132"/>
      <c r="ICP69" s="132"/>
      <c r="ICQ69" s="132"/>
      <c r="ICR69" s="132"/>
      <c r="ICS69" s="132"/>
      <c r="ICT69" s="132"/>
      <c r="ICU69" s="132"/>
      <c r="ICV69" s="132"/>
      <c r="ICW69" s="132"/>
      <c r="ICX69" s="132"/>
      <c r="ICY69" s="132"/>
      <c r="ICZ69" s="132"/>
      <c r="IDA69" s="132"/>
      <c r="IDB69" s="132"/>
      <c r="IDC69" s="132"/>
      <c r="IDD69" s="132"/>
      <c r="IDE69" s="132"/>
      <c r="IDF69" s="132"/>
      <c r="IDG69" s="132"/>
      <c r="IDH69" s="132"/>
      <c r="IDI69" s="132"/>
      <c r="IDJ69" s="132"/>
      <c r="IDK69" s="132"/>
      <c r="IDL69" s="132"/>
      <c r="IDM69" s="132"/>
      <c r="IDN69" s="132"/>
      <c r="IDO69" s="132"/>
      <c r="IDP69" s="132"/>
      <c r="IDQ69" s="132"/>
      <c r="IDR69" s="132"/>
      <c r="IDS69" s="132"/>
      <c r="IDT69" s="132"/>
      <c r="IDU69" s="132"/>
      <c r="IDV69" s="132"/>
      <c r="IDW69" s="132"/>
      <c r="IDX69" s="132"/>
      <c r="IDY69" s="132"/>
      <c r="IDZ69" s="132"/>
      <c r="IEA69" s="132"/>
      <c r="IEB69" s="132"/>
      <c r="IEC69" s="132"/>
      <c r="IED69" s="132"/>
      <c r="IEE69" s="132"/>
      <c r="IEF69" s="132"/>
      <c r="IEG69" s="132"/>
      <c r="IEH69" s="132"/>
      <c r="IEI69" s="132"/>
      <c r="IEJ69" s="132"/>
      <c r="IEK69" s="132"/>
      <c r="IEL69" s="132"/>
      <c r="IEM69" s="132"/>
      <c r="IEN69" s="132"/>
      <c r="IEO69" s="132"/>
      <c r="IEP69" s="132"/>
      <c r="IEQ69" s="132"/>
      <c r="IER69" s="132"/>
      <c r="IES69" s="132"/>
      <c r="IET69" s="132"/>
      <c r="IEU69" s="132"/>
      <c r="IEV69" s="132"/>
      <c r="IEW69" s="132"/>
      <c r="IEX69" s="132"/>
      <c r="IEY69" s="132"/>
      <c r="IEZ69" s="132"/>
      <c r="IFA69" s="132"/>
      <c r="IFB69" s="132"/>
      <c r="IFC69" s="132"/>
      <c r="IFD69" s="132"/>
      <c r="IFE69" s="132"/>
      <c r="IFF69" s="132"/>
      <c r="IFG69" s="132"/>
      <c r="IFH69" s="132"/>
      <c r="IFI69" s="132"/>
      <c r="IFJ69" s="132"/>
      <c r="IFK69" s="132"/>
      <c r="IFL69" s="132"/>
      <c r="IFM69" s="132"/>
      <c r="IFN69" s="132"/>
      <c r="IFO69" s="132"/>
      <c r="IFP69" s="132"/>
      <c r="IFQ69" s="132"/>
      <c r="IFR69" s="132"/>
      <c r="IFS69" s="132"/>
      <c r="IFT69" s="132"/>
      <c r="IFU69" s="132"/>
      <c r="IFV69" s="132"/>
      <c r="IFW69" s="132"/>
      <c r="IFX69" s="132"/>
      <c r="IFY69" s="132"/>
      <c r="IFZ69" s="132"/>
      <c r="IGA69" s="132"/>
      <c r="IGB69" s="132"/>
      <c r="IGC69" s="132"/>
      <c r="IGD69" s="132"/>
      <c r="IGE69" s="132"/>
      <c r="IGF69" s="132"/>
      <c r="IGG69" s="132"/>
      <c r="IGH69" s="132"/>
      <c r="IGI69" s="132"/>
      <c r="IGJ69" s="132"/>
      <c r="IGK69" s="132"/>
      <c r="IGL69" s="132"/>
      <c r="IGM69" s="132"/>
      <c r="IGN69" s="132"/>
      <c r="IGO69" s="132"/>
      <c r="IGP69" s="132"/>
      <c r="IGQ69" s="132"/>
      <c r="IGR69" s="132"/>
      <c r="IGS69" s="132"/>
      <c r="IGT69" s="132"/>
      <c r="IGU69" s="132"/>
      <c r="IGV69" s="132"/>
      <c r="IGW69" s="132"/>
      <c r="IGX69" s="132"/>
      <c r="IGY69" s="132"/>
      <c r="IGZ69" s="132"/>
      <c r="IHA69" s="132"/>
      <c r="IHB69" s="132"/>
      <c r="IHC69" s="132"/>
      <c r="IHD69" s="132"/>
      <c r="IHE69" s="132"/>
      <c r="IHF69" s="132"/>
      <c r="IHG69" s="132"/>
      <c r="IHH69" s="132"/>
      <c r="IHI69" s="132"/>
      <c r="IHJ69" s="132"/>
      <c r="IHK69" s="132"/>
      <c r="IHL69" s="132"/>
      <c r="IHM69" s="132"/>
      <c r="IHN69" s="132"/>
      <c r="IHO69" s="132"/>
      <c r="IHP69" s="132"/>
      <c r="IHQ69" s="132"/>
      <c r="IHR69" s="132"/>
      <c r="IHS69" s="132"/>
      <c r="IHT69" s="132"/>
      <c r="IHU69" s="132"/>
      <c r="IHV69" s="132"/>
      <c r="IHW69" s="132"/>
      <c r="IHX69" s="132"/>
      <c r="IHY69" s="132"/>
      <c r="IHZ69" s="132"/>
      <c r="IIA69" s="132"/>
      <c r="IIB69" s="132"/>
      <c r="IIC69" s="132"/>
      <c r="IID69" s="132"/>
      <c r="IIE69" s="132"/>
      <c r="IIF69" s="132"/>
      <c r="IIG69" s="132"/>
      <c r="IIH69" s="132"/>
      <c r="III69" s="132"/>
      <c r="IIJ69" s="132"/>
      <c r="IIK69" s="132"/>
      <c r="IIL69" s="132"/>
      <c r="IIM69" s="132"/>
      <c r="IIN69" s="132"/>
      <c r="IIO69" s="132"/>
      <c r="IIP69" s="132"/>
      <c r="IIQ69" s="132"/>
      <c r="IIR69" s="132"/>
      <c r="IIS69" s="132"/>
      <c r="IIT69" s="132"/>
      <c r="IIU69" s="132"/>
      <c r="IIV69" s="132"/>
      <c r="IIW69" s="132"/>
      <c r="IIX69" s="132"/>
      <c r="IIY69" s="132"/>
      <c r="IIZ69" s="132"/>
      <c r="IJA69" s="132"/>
      <c r="IJB69" s="132"/>
      <c r="IJC69" s="132"/>
      <c r="IJD69" s="132"/>
      <c r="IJE69" s="132"/>
      <c r="IJF69" s="132"/>
      <c r="IJG69" s="132"/>
      <c r="IJH69" s="132"/>
      <c r="IJI69" s="132"/>
      <c r="IJJ69" s="132"/>
      <c r="IJK69" s="132"/>
      <c r="IJL69" s="132"/>
      <c r="IJM69" s="132"/>
      <c r="IJN69" s="132"/>
      <c r="IJO69" s="132"/>
      <c r="IJP69" s="132"/>
      <c r="IJQ69" s="132"/>
      <c r="IJR69" s="132"/>
      <c r="IJS69" s="132"/>
      <c r="IJT69" s="132"/>
      <c r="IJU69" s="132"/>
      <c r="IJV69" s="132"/>
      <c r="IJW69" s="132"/>
      <c r="IJX69" s="132"/>
      <c r="IJY69" s="132"/>
      <c r="IJZ69" s="132"/>
      <c r="IKA69" s="132"/>
      <c r="IKB69" s="132"/>
      <c r="IKC69" s="132"/>
      <c r="IKD69" s="132"/>
      <c r="IKE69" s="132"/>
      <c r="IKF69" s="132"/>
      <c r="IKG69" s="132"/>
      <c r="IKH69" s="132"/>
      <c r="IKI69" s="132"/>
      <c r="IKJ69" s="132"/>
      <c r="IKK69" s="132"/>
      <c r="IKL69" s="132"/>
      <c r="IKM69" s="132"/>
      <c r="IKN69" s="132"/>
      <c r="IKO69" s="132"/>
      <c r="IKP69" s="132"/>
      <c r="IKQ69" s="132"/>
      <c r="IKR69" s="132"/>
      <c r="IKS69" s="132"/>
      <c r="IKT69" s="132"/>
      <c r="IKU69" s="132"/>
      <c r="IKV69" s="132"/>
      <c r="IKW69" s="132"/>
      <c r="IKX69" s="132"/>
      <c r="IKY69" s="132"/>
      <c r="IKZ69" s="132"/>
      <c r="ILA69" s="132"/>
      <c r="ILB69" s="132"/>
      <c r="ILC69" s="132"/>
      <c r="ILD69" s="132"/>
      <c r="ILE69" s="132"/>
      <c r="ILF69" s="132"/>
      <c r="ILG69" s="132"/>
      <c r="ILH69" s="132"/>
      <c r="ILI69" s="132"/>
      <c r="ILJ69" s="132"/>
      <c r="ILK69" s="132"/>
      <c r="ILL69" s="132"/>
      <c r="ILM69" s="132"/>
      <c r="ILN69" s="132"/>
      <c r="ILO69" s="132"/>
      <c r="ILP69" s="132"/>
      <c r="ILQ69" s="132"/>
      <c r="ILR69" s="132"/>
      <c r="ILS69" s="132"/>
      <c r="ILT69" s="132"/>
      <c r="ILU69" s="132"/>
      <c r="ILV69" s="132"/>
      <c r="ILW69" s="132"/>
      <c r="ILX69" s="132"/>
      <c r="ILY69" s="132"/>
      <c r="ILZ69" s="132"/>
      <c r="IMA69" s="132"/>
      <c r="IMB69" s="132"/>
      <c r="IMC69" s="132"/>
      <c r="IMD69" s="132"/>
      <c r="IME69" s="132"/>
      <c r="IMF69" s="132"/>
      <c r="IMG69" s="132"/>
      <c r="IMH69" s="132"/>
      <c r="IMI69" s="132"/>
      <c r="IMJ69" s="132"/>
      <c r="IMK69" s="132"/>
      <c r="IML69" s="132"/>
      <c r="IMM69" s="132"/>
      <c r="IMN69" s="132"/>
      <c r="IMO69" s="132"/>
      <c r="IMP69" s="132"/>
      <c r="IMQ69" s="132"/>
      <c r="IMR69" s="132"/>
      <c r="IMS69" s="132"/>
      <c r="IMT69" s="132"/>
      <c r="IMU69" s="132"/>
      <c r="IMV69" s="132"/>
      <c r="IMW69" s="132"/>
      <c r="IMX69" s="132"/>
      <c r="IMY69" s="132"/>
      <c r="IMZ69" s="132"/>
      <c r="INA69" s="132"/>
      <c r="INB69" s="132"/>
      <c r="INC69" s="132"/>
      <c r="IND69" s="132"/>
      <c r="INE69" s="132"/>
      <c r="INF69" s="132"/>
      <c r="ING69" s="132"/>
      <c r="INH69" s="132"/>
      <c r="INI69" s="132"/>
      <c r="INJ69" s="132"/>
      <c r="INK69" s="132"/>
      <c r="INL69" s="132"/>
      <c r="INM69" s="132"/>
      <c r="INN69" s="132"/>
      <c r="INO69" s="132"/>
      <c r="INP69" s="132"/>
      <c r="INQ69" s="132"/>
      <c r="INR69" s="132"/>
      <c r="INS69" s="132"/>
      <c r="INT69" s="132"/>
      <c r="INU69" s="132"/>
      <c r="INV69" s="132"/>
      <c r="INW69" s="132"/>
      <c r="INX69" s="132"/>
      <c r="INY69" s="132"/>
      <c r="INZ69" s="132"/>
      <c r="IOA69" s="132"/>
      <c r="IOB69" s="132"/>
      <c r="IOC69" s="132"/>
      <c r="IOD69" s="132"/>
      <c r="IOE69" s="132"/>
      <c r="IOF69" s="132"/>
      <c r="IOG69" s="132"/>
      <c r="IOH69" s="132"/>
      <c r="IOI69" s="132"/>
      <c r="IOJ69" s="132"/>
      <c r="IOK69" s="132"/>
      <c r="IOL69" s="132"/>
      <c r="IOM69" s="132"/>
      <c r="ION69" s="132"/>
      <c r="IOO69" s="132"/>
      <c r="IOP69" s="132"/>
      <c r="IOQ69" s="132"/>
      <c r="IOR69" s="132"/>
      <c r="IOS69" s="132"/>
      <c r="IOT69" s="132"/>
      <c r="IOU69" s="132"/>
      <c r="IOV69" s="132"/>
      <c r="IOW69" s="132"/>
      <c r="IOX69" s="132"/>
      <c r="IOY69" s="132"/>
      <c r="IOZ69" s="132"/>
      <c r="IPA69" s="132"/>
      <c r="IPB69" s="132"/>
      <c r="IPC69" s="132"/>
      <c r="IPD69" s="132"/>
      <c r="IPE69" s="132"/>
      <c r="IPF69" s="132"/>
      <c r="IPG69" s="132"/>
      <c r="IPH69" s="132"/>
      <c r="IPI69" s="132"/>
      <c r="IPJ69" s="132"/>
      <c r="IPK69" s="132"/>
      <c r="IPL69" s="132"/>
      <c r="IPM69" s="132"/>
      <c r="IPN69" s="132"/>
      <c r="IPO69" s="132"/>
      <c r="IPP69" s="132"/>
      <c r="IPQ69" s="132"/>
      <c r="IPR69" s="132"/>
      <c r="IPS69" s="132"/>
      <c r="IPT69" s="132"/>
      <c r="IPU69" s="132"/>
      <c r="IPV69" s="132"/>
      <c r="IPW69" s="132"/>
      <c r="IPX69" s="132"/>
      <c r="IPY69" s="132"/>
      <c r="IPZ69" s="132"/>
      <c r="IQA69" s="132"/>
      <c r="IQB69" s="132"/>
      <c r="IQC69" s="132"/>
      <c r="IQD69" s="132"/>
      <c r="IQE69" s="132"/>
      <c r="IQF69" s="132"/>
      <c r="IQG69" s="132"/>
      <c r="IQH69" s="132"/>
      <c r="IQI69" s="132"/>
      <c r="IQJ69" s="132"/>
      <c r="IQK69" s="132"/>
      <c r="IQL69" s="132"/>
      <c r="IQM69" s="132"/>
      <c r="IQN69" s="132"/>
      <c r="IQO69" s="132"/>
      <c r="IQP69" s="132"/>
      <c r="IQQ69" s="132"/>
      <c r="IQR69" s="132"/>
      <c r="IQS69" s="132"/>
      <c r="IQT69" s="132"/>
      <c r="IQU69" s="132"/>
      <c r="IQV69" s="132"/>
      <c r="IQW69" s="132"/>
      <c r="IQX69" s="132"/>
      <c r="IQY69" s="132"/>
      <c r="IQZ69" s="132"/>
      <c r="IRA69" s="132"/>
      <c r="IRB69" s="132"/>
      <c r="IRC69" s="132"/>
      <c r="IRD69" s="132"/>
      <c r="IRE69" s="132"/>
      <c r="IRF69" s="132"/>
      <c r="IRG69" s="132"/>
      <c r="IRH69" s="132"/>
      <c r="IRI69" s="132"/>
      <c r="IRJ69" s="132"/>
      <c r="IRK69" s="132"/>
      <c r="IRL69" s="132"/>
      <c r="IRM69" s="132"/>
      <c r="IRN69" s="132"/>
      <c r="IRO69" s="132"/>
      <c r="IRP69" s="132"/>
      <c r="IRQ69" s="132"/>
      <c r="IRR69" s="132"/>
      <c r="IRS69" s="132"/>
      <c r="IRT69" s="132"/>
      <c r="IRU69" s="132"/>
      <c r="IRV69" s="132"/>
      <c r="IRW69" s="132"/>
      <c r="IRX69" s="132"/>
      <c r="IRY69" s="132"/>
      <c r="IRZ69" s="132"/>
      <c r="ISA69" s="132"/>
      <c r="ISB69" s="132"/>
      <c r="ISC69" s="132"/>
      <c r="ISD69" s="132"/>
      <c r="ISE69" s="132"/>
      <c r="ISF69" s="132"/>
      <c r="ISG69" s="132"/>
      <c r="ISH69" s="132"/>
      <c r="ISI69" s="132"/>
      <c r="ISJ69" s="132"/>
      <c r="ISK69" s="132"/>
      <c r="ISL69" s="132"/>
      <c r="ISM69" s="132"/>
      <c r="ISN69" s="132"/>
      <c r="ISO69" s="132"/>
      <c r="ISP69" s="132"/>
      <c r="ISQ69" s="132"/>
      <c r="ISR69" s="132"/>
      <c r="ISS69" s="132"/>
      <c r="IST69" s="132"/>
      <c r="ISU69" s="132"/>
      <c r="ISV69" s="132"/>
      <c r="ISW69" s="132"/>
      <c r="ISX69" s="132"/>
      <c r="ISY69" s="132"/>
      <c r="ISZ69" s="132"/>
      <c r="ITA69" s="132"/>
      <c r="ITB69" s="132"/>
      <c r="ITC69" s="132"/>
      <c r="ITD69" s="132"/>
      <c r="ITE69" s="132"/>
      <c r="ITF69" s="132"/>
      <c r="ITG69" s="132"/>
      <c r="ITH69" s="132"/>
      <c r="ITI69" s="132"/>
      <c r="ITJ69" s="132"/>
      <c r="ITK69" s="132"/>
      <c r="ITL69" s="132"/>
      <c r="ITM69" s="132"/>
      <c r="ITN69" s="132"/>
      <c r="ITO69" s="132"/>
      <c r="ITP69" s="132"/>
      <c r="ITQ69" s="132"/>
      <c r="ITR69" s="132"/>
      <c r="ITS69" s="132"/>
      <c r="ITT69" s="132"/>
      <c r="ITU69" s="132"/>
      <c r="ITV69" s="132"/>
      <c r="ITW69" s="132"/>
      <c r="ITX69" s="132"/>
      <c r="ITY69" s="132"/>
      <c r="ITZ69" s="132"/>
      <c r="IUA69" s="132"/>
      <c r="IUB69" s="132"/>
      <c r="IUC69" s="132"/>
      <c r="IUD69" s="132"/>
      <c r="IUE69" s="132"/>
      <c r="IUF69" s="132"/>
      <c r="IUG69" s="132"/>
      <c r="IUH69" s="132"/>
      <c r="IUI69" s="132"/>
      <c r="IUJ69" s="132"/>
      <c r="IUK69" s="132"/>
      <c r="IUL69" s="132"/>
      <c r="IUM69" s="132"/>
      <c r="IUN69" s="132"/>
      <c r="IUO69" s="132"/>
      <c r="IUP69" s="132"/>
      <c r="IUQ69" s="132"/>
      <c r="IUR69" s="132"/>
      <c r="IUS69" s="132"/>
      <c r="IUT69" s="132"/>
      <c r="IUU69" s="132"/>
      <c r="IUV69" s="132"/>
      <c r="IUW69" s="132"/>
      <c r="IUX69" s="132"/>
      <c r="IUY69" s="132"/>
      <c r="IUZ69" s="132"/>
      <c r="IVA69" s="132"/>
      <c r="IVB69" s="132"/>
      <c r="IVC69" s="132"/>
      <c r="IVD69" s="132"/>
      <c r="IVE69" s="132"/>
      <c r="IVF69" s="132"/>
      <c r="IVG69" s="132"/>
      <c r="IVH69" s="132"/>
      <c r="IVI69" s="132"/>
      <c r="IVJ69" s="132"/>
      <c r="IVK69" s="132"/>
      <c r="IVL69" s="132"/>
      <c r="IVM69" s="132"/>
      <c r="IVN69" s="132"/>
      <c r="IVO69" s="132"/>
      <c r="IVP69" s="132"/>
      <c r="IVQ69" s="132"/>
      <c r="IVR69" s="132"/>
      <c r="IVS69" s="132"/>
      <c r="IVT69" s="132"/>
      <c r="IVU69" s="132"/>
      <c r="IVV69" s="132"/>
      <c r="IVW69" s="132"/>
      <c r="IVX69" s="132"/>
      <c r="IVY69" s="132"/>
      <c r="IVZ69" s="132"/>
      <c r="IWA69" s="132"/>
      <c r="IWB69" s="132"/>
      <c r="IWC69" s="132"/>
      <c r="IWD69" s="132"/>
      <c r="IWE69" s="132"/>
      <c r="IWF69" s="132"/>
      <c r="IWG69" s="132"/>
      <c r="IWH69" s="132"/>
      <c r="IWI69" s="132"/>
      <c r="IWJ69" s="132"/>
      <c r="IWK69" s="132"/>
      <c r="IWL69" s="132"/>
      <c r="IWM69" s="132"/>
      <c r="IWN69" s="132"/>
      <c r="IWO69" s="132"/>
      <c r="IWP69" s="132"/>
      <c r="IWQ69" s="132"/>
      <c r="IWR69" s="132"/>
      <c r="IWS69" s="132"/>
      <c r="IWT69" s="132"/>
      <c r="IWU69" s="132"/>
      <c r="IWV69" s="132"/>
      <c r="IWW69" s="132"/>
      <c r="IWX69" s="132"/>
      <c r="IWY69" s="132"/>
      <c r="IWZ69" s="132"/>
      <c r="IXA69" s="132"/>
      <c r="IXB69" s="132"/>
      <c r="IXC69" s="132"/>
      <c r="IXD69" s="132"/>
      <c r="IXE69" s="132"/>
      <c r="IXF69" s="132"/>
      <c r="IXG69" s="132"/>
      <c r="IXH69" s="132"/>
      <c r="IXI69" s="132"/>
      <c r="IXJ69" s="132"/>
      <c r="IXK69" s="132"/>
      <c r="IXL69" s="132"/>
      <c r="IXM69" s="132"/>
      <c r="IXN69" s="132"/>
      <c r="IXO69" s="132"/>
      <c r="IXP69" s="132"/>
      <c r="IXQ69" s="132"/>
      <c r="IXR69" s="132"/>
      <c r="IXS69" s="132"/>
      <c r="IXT69" s="132"/>
      <c r="IXU69" s="132"/>
      <c r="IXV69" s="132"/>
      <c r="IXW69" s="132"/>
      <c r="IXX69" s="132"/>
      <c r="IXY69" s="132"/>
      <c r="IXZ69" s="132"/>
      <c r="IYA69" s="132"/>
      <c r="IYB69" s="132"/>
      <c r="IYC69" s="132"/>
      <c r="IYD69" s="132"/>
      <c r="IYE69" s="132"/>
      <c r="IYF69" s="132"/>
      <c r="IYG69" s="132"/>
      <c r="IYH69" s="132"/>
      <c r="IYI69" s="132"/>
      <c r="IYJ69" s="132"/>
      <c r="IYK69" s="132"/>
      <c r="IYL69" s="132"/>
      <c r="IYM69" s="132"/>
      <c r="IYN69" s="132"/>
      <c r="IYO69" s="132"/>
      <c r="IYP69" s="132"/>
      <c r="IYQ69" s="132"/>
      <c r="IYR69" s="132"/>
      <c r="IYS69" s="132"/>
      <c r="IYT69" s="132"/>
      <c r="IYU69" s="132"/>
      <c r="IYV69" s="132"/>
      <c r="IYW69" s="132"/>
      <c r="IYX69" s="132"/>
      <c r="IYY69" s="132"/>
      <c r="IYZ69" s="132"/>
      <c r="IZA69" s="132"/>
      <c r="IZB69" s="132"/>
      <c r="IZC69" s="132"/>
      <c r="IZD69" s="132"/>
      <c r="IZE69" s="132"/>
      <c r="IZF69" s="132"/>
      <c r="IZG69" s="132"/>
      <c r="IZH69" s="132"/>
      <c r="IZI69" s="132"/>
      <c r="IZJ69" s="132"/>
      <c r="IZK69" s="132"/>
      <c r="IZL69" s="132"/>
      <c r="IZM69" s="132"/>
      <c r="IZN69" s="132"/>
      <c r="IZO69" s="132"/>
      <c r="IZP69" s="132"/>
      <c r="IZQ69" s="132"/>
      <c r="IZR69" s="132"/>
      <c r="IZS69" s="132"/>
      <c r="IZT69" s="132"/>
      <c r="IZU69" s="132"/>
      <c r="IZV69" s="132"/>
      <c r="IZW69" s="132"/>
      <c r="IZX69" s="132"/>
      <c r="IZY69" s="132"/>
      <c r="IZZ69" s="132"/>
      <c r="JAA69" s="132"/>
      <c r="JAB69" s="132"/>
      <c r="JAC69" s="132"/>
      <c r="JAD69" s="132"/>
      <c r="JAE69" s="132"/>
      <c r="JAF69" s="132"/>
      <c r="JAG69" s="132"/>
      <c r="JAH69" s="132"/>
      <c r="JAI69" s="132"/>
      <c r="JAJ69" s="132"/>
      <c r="JAK69" s="132"/>
      <c r="JAL69" s="132"/>
      <c r="JAM69" s="132"/>
      <c r="JAN69" s="132"/>
      <c r="JAO69" s="132"/>
      <c r="JAP69" s="132"/>
      <c r="JAQ69" s="132"/>
      <c r="JAR69" s="132"/>
      <c r="JAS69" s="132"/>
      <c r="JAT69" s="132"/>
      <c r="JAU69" s="132"/>
      <c r="JAV69" s="132"/>
      <c r="JAW69" s="132"/>
      <c r="JAX69" s="132"/>
      <c r="JAY69" s="132"/>
      <c r="JAZ69" s="132"/>
      <c r="JBA69" s="132"/>
      <c r="JBB69" s="132"/>
      <c r="JBC69" s="132"/>
      <c r="JBD69" s="132"/>
      <c r="JBE69" s="132"/>
      <c r="JBF69" s="132"/>
      <c r="JBG69" s="132"/>
      <c r="JBH69" s="132"/>
      <c r="JBI69" s="132"/>
      <c r="JBJ69" s="132"/>
      <c r="JBK69" s="132"/>
      <c r="JBL69" s="132"/>
      <c r="JBM69" s="132"/>
      <c r="JBN69" s="132"/>
      <c r="JBO69" s="132"/>
      <c r="JBP69" s="132"/>
      <c r="JBQ69" s="132"/>
      <c r="JBR69" s="132"/>
      <c r="JBS69" s="132"/>
      <c r="JBT69" s="132"/>
      <c r="JBU69" s="132"/>
      <c r="JBV69" s="132"/>
      <c r="JBW69" s="132"/>
      <c r="JBX69" s="132"/>
      <c r="JBY69" s="132"/>
      <c r="JBZ69" s="132"/>
      <c r="JCA69" s="132"/>
      <c r="JCB69" s="132"/>
      <c r="JCC69" s="132"/>
      <c r="JCD69" s="132"/>
      <c r="JCE69" s="132"/>
      <c r="JCF69" s="132"/>
      <c r="JCG69" s="132"/>
      <c r="JCH69" s="132"/>
      <c r="JCI69" s="132"/>
      <c r="JCJ69" s="132"/>
      <c r="JCK69" s="132"/>
      <c r="JCL69" s="132"/>
      <c r="JCM69" s="132"/>
      <c r="JCN69" s="132"/>
      <c r="JCO69" s="132"/>
      <c r="JCP69" s="132"/>
      <c r="JCQ69" s="132"/>
      <c r="JCR69" s="132"/>
      <c r="JCS69" s="132"/>
      <c r="JCT69" s="132"/>
      <c r="JCU69" s="132"/>
      <c r="JCV69" s="132"/>
      <c r="JCW69" s="132"/>
      <c r="JCX69" s="132"/>
      <c r="JCY69" s="132"/>
      <c r="JCZ69" s="132"/>
      <c r="JDA69" s="132"/>
      <c r="JDB69" s="132"/>
      <c r="JDC69" s="132"/>
      <c r="JDD69" s="132"/>
      <c r="JDE69" s="132"/>
      <c r="JDF69" s="132"/>
      <c r="JDG69" s="132"/>
      <c r="JDH69" s="132"/>
      <c r="JDI69" s="132"/>
      <c r="JDJ69" s="132"/>
      <c r="JDK69" s="132"/>
      <c r="JDL69" s="132"/>
      <c r="JDM69" s="132"/>
      <c r="JDN69" s="132"/>
      <c r="JDO69" s="132"/>
      <c r="JDP69" s="132"/>
      <c r="JDQ69" s="132"/>
      <c r="JDR69" s="132"/>
      <c r="JDS69" s="132"/>
      <c r="JDT69" s="132"/>
      <c r="JDU69" s="132"/>
      <c r="JDV69" s="132"/>
      <c r="JDW69" s="132"/>
      <c r="JDX69" s="132"/>
      <c r="JDY69" s="132"/>
      <c r="JDZ69" s="132"/>
      <c r="JEA69" s="132"/>
      <c r="JEB69" s="132"/>
      <c r="JEC69" s="132"/>
      <c r="JED69" s="132"/>
      <c r="JEE69" s="132"/>
      <c r="JEF69" s="132"/>
      <c r="JEG69" s="132"/>
      <c r="JEH69" s="132"/>
      <c r="JEI69" s="132"/>
      <c r="JEJ69" s="132"/>
      <c r="JEK69" s="132"/>
      <c r="JEL69" s="132"/>
      <c r="JEM69" s="132"/>
      <c r="JEN69" s="132"/>
      <c r="JEO69" s="132"/>
      <c r="JEP69" s="132"/>
      <c r="JEQ69" s="132"/>
      <c r="JER69" s="132"/>
      <c r="JES69" s="132"/>
      <c r="JET69" s="132"/>
      <c r="JEU69" s="132"/>
      <c r="JEV69" s="132"/>
      <c r="JEW69" s="132"/>
      <c r="JEX69" s="132"/>
      <c r="JEY69" s="132"/>
      <c r="JEZ69" s="132"/>
      <c r="JFA69" s="132"/>
      <c r="JFB69" s="132"/>
      <c r="JFC69" s="132"/>
      <c r="JFD69" s="132"/>
      <c r="JFE69" s="132"/>
      <c r="JFF69" s="132"/>
      <c r="JFG69" s="132"/>
      <c r="JFH69" s="132"/>
      <c r="JFI69" s="132"/>
      <c r="JFJ69" s="132"/>
      <c r="JFK69" s="132"/>
      <c r="JFL69" s="132"/>
      <c r="JFM69" s="132"/>
      <c r="JFN69" s="132"/>
      <c r="JFO69" s="132"/>
      <c r="JFP69" s="132"/>
      <c r="JFQ69" s="132"/>
      <c r="JFR69" s="132"/>
      <c r="JFS69" s="132"/>
      <c r="JFT69" s="132"/>
      <c r="JFU69" s="132"/>
      <c r="JFV69" s="132"/>
      <c r="JFW69" s="132"/>
      <c r="JFX69" s="132"/>
      <c r="JFY69" s="132"/>
      <c r="JFZ69" s="132"/>
      <c r="JGA69" s="132"/>
      <c r="JGB69" s="132"/>
      <c r="JGC69" s="132"/>
      <c r="JGD69" s="132"/>
      <c r="JGE69" s="132"/>
      <c r="JGF69" s="132"/>
      <c r="JGG69" s="132"/>
      <c r="JGH69" s="132"/>
      <c r="JGI69" s="132"/>
      <c r="JGJ69" s="132"/>
      <c r="JGK69" s="132"/>
      <c r="JGL69" s="132"/>
      <c r="JGM69" s="132"/>
      <c r="JGN69" s="132"/>
      <c r="JGO69" s="132"/>
      <c r="JGP69" s="132"/>
      <c r="JGQ69" s="132"/>
      <c r="JGR69" s="132"/>
      <c r="JGS69" s="132"/>
      <c r="JGT69" s="132"/>
      <c r="JGU69" s="132"/>
      <c r="JGV69" s="132"/>
      <c r="JGW69" s="132"/>
      <c r="JGX69" s="132"/>
      <c r="JGY69" s="132"/>
      <c r="JGZ69" s="132"/>
      <c r="JHA69" s="132"/>
      <c r="JHB69" s="132"/>
      <c r="JHC69" s="132"/>
      <c r="JHD69" s="132"/>
      <c r="JHE69" s="132"/>
      <c r="JHF69" s="132"/>
      <c r="JHG69" s="132"/>
      <c r="JHH69" s="132"/>
      <c r="JHI69" s="132"/>
      <c r="JHJ69" s="132"/>
      <c r="JHK69" s="132"/>
      <c r="JHL69" s="132"/>
      <c r="JHM69" s="132"/>
      <c r="JHN69" s="132"/>
      <c r="JHO69" s="132"/>
      <c r="JHP69" s="132"/>
      <c r="JHQ69" s="132"/>
      <c r="JHR69" s="132"/>
      <c r="JHS69" s="132"/>
      <c r="JHT69" s="132"/>
      <c r="JHU69" s="132"/>
      <c r="JHV69" s="132"/>
      <c r="JHW69" s="132"/>
      <c r="JHX69" s="132"/>
      <c r="JHY69" s="132"/>
      <c r="JHZ69" s="132"/>
      <c r="JIA69" s="132"/>
      <c r="JIB69" s="132"/>
      <c r="JIC69" s="132"/>
      <c r="JID69" s="132"/>
      <c r="JIE69" s="132"/>
      <c r="JIF69" s="132"/>
      <c r="JIG69" s="132"/>
      <c r="JIH69" s="132"/>
      <c r="JII69" s="132"/>
      <c r="JIJ69" s="132"/>
      <c r="JIK69" s="132"/>
      <c r="JIL69" s="132"/>
      <c r="JIM69" s="132"/>
      <c r="JIN69" s="132"/>
      <c r="JIO69" s="132"/>
      <c r="JIP69" s="132"/>
      <c r="JIQ69" s="132"/>
      <c r="JIR69" s="132"/>
      <c r="JIS69" s="132"/>
      <c r="JIT69" s="132"/>
      <c r="JIU69" s="132"/>
      <c r="JIV69" s="132"/>
      <c r="JIW69" s="132"/>
      <c r="JIX69" s="132"/>
      <c r="JIY69" s="132"/>
      <c r="JIZ69" s="132"/>
      <c r="JJA69" s="132"/>
      <c r="JJB69" s="132"/>
      <c r="JJC69" s="132"/>
      <c r="JJD69" s="132"/>
      <c r="JJE69" s="132"/>
      <c r="JJF69" s="132"/>
      <c r="JJG69" s="132"/>
      <c r="JJH69" s="132"/>
      <c r="JJI69" s="132"/>
      <c r="JJJ69" s="132"/>
      <c r="JJK69" s="132"/>
      <c r="JJL69" s="132"/>
      <c r="JJM69" s="132"/>
      <c r="JJN69" s="132"/>
      <c r="JJO69" s="132"/>
      <c r="JJP69" s="132"/>
      <c r="JJQ69" s="132"/>
      <c r="JJR69" s="132"/>
      <c r="JJS69" s="132"/>
      <c r="JJT69" s="132"/>
      <c r="JJU69" s="132"/>
      <c r="JJV69" s="132"/>
      <c r="JJW69" s="132"/>
      <c r="JJX69" s="132"/>
      <c r="JJY69" s="132"/>
      <c r="JJZ69" s="132"/>
      <c r="JKA69" s="132"/>
      <c r="JKB69" s="132"/>
      <c r="JKC69" s="132"/>
      <c r="JKD69" s="132"/>
      <c r="JKE69" s="132"/>
      <c r="JKF69" s="132"/>
      <c r="JKG69" s="132"/>
      <c r="JKH69" s="132"/>
      <c r="JKI69" s="132"/>
      <c r="JKJ69" s="132"/>
      <c r="JKK69" s="132"/>
      <c r="JKL69" s="132"/>
      <c r="JKM69" s="132"/>
      <c r="JKN69" s="132"/>
      <c r="JKO69" s="132"/>
      <c r="JKP69" s="132"/>
      <c r="JKQ69" s="132"/>
      <c r="JKR69" s="132"/>
      <c r="JKS69" s="132"/>
      <c r="JKT69" s="132"/>
      <c r="JKU69" s="132"/>
      <c r="JKV69" s="132"/>
      <c r="JKW69" s="132"/>
      <c r="JKX69" s="132"/>
      <c r="JKY69" s="132"/>
      <c r="JKZ69" s="132"/>
      <c r="JLA69" s="132"/>
      <c r="JLB69" s="132"/>
      <c r="JLC69" s="132"/>
      <c r="JLD69" s="132"/>
      <c r="JLE69" s="132"/>
      <c r="JLF69" s="132"/>
      <c r="JLG69" s="132"/>
      <c r="JLH69" s="132"/>
      <c r="JLI69" s="132"/>
      <c r="JLJ69" s="132"/>
      <c r="JLK69" s="132"/>
      <c r="JLL69" s="132"/>
      <c r="JLM69" s="132"/>
      <c r="JLN69" s="132"/>
      <c r="JLO69" s="132"/>
      <c r="JLP69" s="132"/>
      <c r="JLQ69" s="132"/>
      <c r="JLR69" s="132"/>
      <c r="JLS69" s="132"/>
      <c r="JLT69" s="132"/>
      <c r="JLU69" s="132"/>
      <c r="JLV69" s="132"/>
      <c r="JLW69" s="132"/>
      <c r="JLX69" s="132"/>
      <c r="JLY69" s="132"/>
      <c r="JLZ69" s="132"/>
      <c r="JMA69" s="132"/>
      <c r="JMB69" s="132"/>
      <c r="JMC69" s="132"/>
      <c r="JMD69" s="132"/>
      <c r="JME69" s="132"/>
      <c r="JMF69" s="132"/>
      <c r="JMG69" s="132"/>
      <c r="JMH69" s="132"/>
      <c r="JMI69" s="132"/>
      <c r="JMJ69" s="132"/>
      <c r="JMK69" s="132"/>
      <c r="JML69" s="132"/>
      <c r="JMM69" s="132"/>
      <c r="JMN69" s="132"/>
      <c r="JMO69" s="132"/>
      <c r="JMP69" s="132"/>
      <c r="JMQ69" s="132"/>
      <c r="JMR69" s="132"/>
      <c r="JMS69" s="132"/>
      <c r="JMT69" s="132"/>
      <c r="JMU69" s="132"/>
      <c r="JMV69" s="132"/>
      <c r="JMW69" s="132"/>
      <c r="JMX69" s="132"/>
      <c r="JMY69" s="132"/>
      <c r="JMZ69" s="132"/>
      <c r="JNA69" s="132"/>
      <c r="JNB69" s="132"/>
      <c r="JNC69" s="132"/>
      <c r="JND69" s="132"/>
      <c r="JNE69" s="132"/>
      <c r="JNF69" s="132"/>
      <c r="JNG69" s="132"/>
      <c r="JNH69" s="132"/>
      <c r="JNI69" s="132"/>
      <c r="JNJ69" s="132"/>
      <c r="JNK69" s="132"/>
      <c r="JNL69" s="132"/>
      <c r="JNM69" s="132"/>
      <c r="JNN69" s="132"/>
      <c r="JNO69" s="132"/>
      <c r="JNP69" s="132"/>
      <c r="JNQ69" s="132"/>
      <c r="JNR69" s="132"/>
      <c r="JNS69" s="132"/>
      <c r="JNT69" s="132"/>
      <c r="JNU69" s="132"/>
      <c r="JNV69" s="132"/>
      <c r="JNW69" s="132"/>
      <c r="JNX69" s="132"/>
      <c r="JNY69" s="132"/>
      <c r="JNZ69" s="132"/>
      <c r="JOA69" s="132"/>
      <c r="JOB69" s="132"/>
      <c r="JOC69" s="132"/>
      <c r="JOD69" s="132"/>
      <c r="JOE69" s="132"/>
      <c r="JOF69" s="132"/>
      <c r="JOG69" s="132"/>
      <c r="JOH69" s="132"/>
      <c r="JOI69" s="132"/>
      <c r="JOJ69" s="132"/>
      <c r="JOK69" s="132"/>
      <c r="JOL69" s="132"/>
      <c r="JOM69" s="132"/>
      <c r="JON69" s="132"/>
      <c r="JOO69" s="132"/>
      <c r="JOP69" s="132"/>
      <c r="JOQ69" s="132"/>
      <c r="JOR69" s="132"/>
      <c r="JOS69" s="132"/>
      <c r="JOT69" s="132"/>
      <c r="JOU69" s="132"/>
      <c r="JOV69" s="132"/>
      <c r="JOW69" s="132"/>
      <c r="JOX69" s="132"/>
      <c r="JOY69" s="132"/>
      <c r="JOZ69" s="132"/>
      <c r="JPA69" s="132"/>
      <c r="JPB69" s="132"/>
      <c r="JPC69" s="132"/>
      <c r="JPD69" s="132"/>
      <c r="JPE69" s="132"/>
      <c r="JPF69" s="132"/>
      <c r="JPG69" s="132"/>
      <c r="JPH69" s="132"/>
      <c r="JPI69" s="132"/>
      <c r="JPJ69" s="132"/>
      <c r="JPK69" s="132"/>
      <c r="JPL69" s="132"/>
      <c r="JPM69" s="132"/>
      <c r="JPN69" s="132"/>
      <c r="JPO69" s="132"/>
      <c r="JPP69" s="132"/>
      <c r="JPQ69" s="132"/>
      <c r="JPR69" s="132"/>
      <c r="JPS69" s="132"/>
      <c r="JPT69" s="132"/>
      <c r="JPU69" s="132"/>
      <c r="JPV69" s="132"/>
      <c r="JPW69" s="132"/>
      <c r="JPX69" s="132"/>
      <c r="JPY69" s="132"/>
      <c r="JPZ69" s="132"/>
      <c r="JQA69" s="132"/>
      <c r="JQB69" s="132"/>
      <c r="JQC69" s="132"/>
      <c r="JQD69" s="132"/>
      <c r="JQE69" s="132"/>
      <c r="JQF69" s="132"/>
      <c r="JQG69" s="132"/>
      <c r="JQH69" s="132"/>
      <c r="JQI69" s="132"/>
      <c r="JQJ69" s="132"/>
      <c r="JQK69" s="132"/>
      <c r="JQL69" s="132"/>
      <c r="JQM69" s="132"/>
      <c r="JQN69" s="132"/>
      <c r="JQO69" s="132"/>
      <c r="JQP69" s="132"/>
      <c r="JQQ69" s="132"/>
      <c r="JQR69" s="132"/>
      <c r="JQS69" s="132"/>
      <c r="JQT69" s="132"/>
      <c r="JQU69" s="132"/>
      <c r="JQV69" s="132"/>
      <c r="JQW69" s="132"/>
      <c r="JQX69" s="132"/>
      <c r="JQY69" s="132"/>
      <c r="JQZ69" s="132"/>
      <c r="JRA69" s="132"/>
      <c r="JRB69" s="132"/>
      <c r="JRC69" s="132"/>
      <c r="JRD69" s="132"/>
      <c r="JRE69" s="132"/>
      <c r="JRF69" s="132"/>
      <c r="JRG69" s="132"/>
      <c r="JRH69" s="132"/>
      <c r="JRI69" s="132"/>
      <c r="JRJ69" s="132"/>
      <c r="JRK69" s="132"/>
      <c r="JRL69" s="132"/>
      <c r="JRM69" s="132"/>
      <c r="JRN69" s="132"/>
      <c r="JRO69" s="132"/>
      <c r="JRP69" s="132"/>
      <c r="JRQ69" s="132"/>
      <c r="JRR69" s="132"/>
      <c r="JRS69" s="132"/>
      <c r="JRT69" s="132"/>
      <c r="JRU69" s="132"/>
      <c r="JRV69" s="132"/>
      <c r="JRW69" s="132"/>
      <c r="JRX69" s="132"/>
      <c r="JRY69" s="132"/>
      <c r="JRZ69" s="132"/>
      <c r="JSA69" s="132"/>
      <c r="JSB69" s="132"/>
      <c r="JSC69" s="132"/>
      <c r="JSD69" s="132"/>
      <c r="JSE69" s="132"/>
      <c r="JSF69" s="132"/>
      <c r="JSG69" s="132"/>
      <c r="JSH69" s="132"/>
      <c r="JSI69" s="132"/>
      <c r="JSJ69" s="132"/>
      <c r="JSK69" s="132"/>
      <c r="JSL69" s="132"/>
      <c r="JSM69" s="132"/>
      <c r="JSN69" s="132"/>
      <c r="JSO69" s="132"/>
      <c r="JSP69" s="132"/>
      <c r="JSQ69" s="132"/>
      <c r="JSR69" s="132"/>
      <c r="JSS69" s="132"/>
      <c r="JST69" s="132"/>
      <c r="JSU69" s="132"/>
      <c r="JSV69" s="132"/>
      <c r="JSW69" s="132"/>
      <c r="JSX69" s="132"/>
      <c r="JSY69" s="132"/>
      <c r="JSZ69" s="132"/>
      <c r="JTA69" s="132"/>
      <c r="JTB69" s="132"/>
      <c r="JTC69" s="132"/>
      <c r="JTD69" s="132"/>
      <c r="JTE69" s="132"/>
      <c r="JTF69" s="132"/>
      <c r="JTG69" s="132"/>
      <c r="JTH69" s="132"/>
      <c r="JTI69" s="132"/>
      <c r="JTJ69" s="132"/>
      <c r="JTK69" s="132"/>
      <c r="JTL69" s="132"/>
      <c r="JTM69" s="132"/>
      <c r="JTN69" s="132"/>
      <c r="JTO69" s="132"/>
      <c r="JTP69" s="132"/>
      <c r="JTQ69" s="132"/>
      <c r="JTR69" s="132"/>
      <c r="JTS69" s="132"/>
      <c r="JTT69" s="132"/>
      <c r="JTU69" s="132"/>
      <c r="JTV69" s="132"/>
      <c r="JTW69" s="132"/>
      <c r="JTX69" s="132"/>
      <c r="JTY69" s="132"/>
      <c r="JTZ69" s="132"/>
      <c r="JUA69" s="132"/>
      <c r="JUB69" s="132"/>
      <c r="JUC69" s="132"/>
      <c r="JUD69" s="132"/>
      <c r="JUE69" s="132"/>
      <c r="JUF69" s="132"/>
      <c r="JUG69" s="132"/>
      <c r="JUH69" s="132"/>
      <c r="JUI69" s="132"/>
      <c r="JUJ69" s="132"/>
      <c r="JUK69" s="132"/>
      <c r="JUL69" s="132"/>
      <c r="JUM69" s="132"/>
      <c r="JUN69" s="132"/>
      <c r="JUO69" s="132"/>
      <c r="JUP69" s="132"/>
      <c r="JUQ69" s="132"/>
      <c r="JUR69" s="132"/>
      <c r="JUS69" s="132"/>
      <c r="JUT69" s="132"/>
      <c r="JUU69" s="132"/>
      <c r="JUV69" s="132"/>
      <c r="JUW69" s="132"/>
      <c r="JUX69" s="132"/>
      <c r="JUY69" s="132"/>
      <c r="JUZ69" s="132"/>
      <c r="JVA69" s="132"/>
      <c r="JVB69" s="132"/>
      <c r="JVC69" s="132"/>
      <c r="JVD69" s="132"/>
      <c r="JVE69" s="132"/>
      <c r="JVF69" s="132"/>
      <c r="JVG69" s="132"/>
      <c r="JVH69" s="132"/>
      <c r="JVI69" s="132"/>
      <c r="JVJ69" s="132"/>
      <c r="JVK69" s="132"/>
      <c r="JVL69" s="132"/>
      <c r="JVM69" s="132"/>
      <c r="JVN69" s="132"/>
      <c r="JVO69" s="132"/>
      <c r="JVP69" s="132"/>
      <c r="JVQ69" s="132"/>
      <c r="JVR69" s="132"/>
      <c r="JVS69" s="132"/>
      <c r="JVT69" s="132"/>
      <c r="JVU69" s="132"/>
      <c r="JVV69" s="132"/>
      <c r="JVW69" s="132"/>
      <c r="JVX69" s="132"/>
      <c r="JVY69" s="132"/>
      <c r="JVZ69" s="132"/>
      <c r="JWA69" s="132"/>
      <c r="JWB69" s="132"/>
      <c r="JWC69" s="132"/>
      <c r="JWD69" s="132"/>
      <c r="JWE69" s="132"/>
      <c r="JWF69" s="132"/>
      <c r="JWG69" s="132"/>
      <c r="JWH69" s="132"/>
      <c r="JWI69" s="132"/>
      <c r="JWJ69" s="132"/>
      <c r="JWK69" s="132"/>
      <c r="JWL69" s="132"/>
      <c r="JWM69" s="132"/>
      <c r="JWN69" s="132"/>
      <c r="JWO69" s="132"/>
      <c r="JWP69" s="132"/>
      <c r="JWQ69" s="132"/>
      <c r="JWR69" s="132"/>
      <c r="JWS69" s="132"/>
      <c r="JWT69" s="132"/>
      <c r="JWU69" s="132"/>
      <c r="JWV69" s="132"/>
      <c r="JWW69" s="132"/>
      <c r="JWX69" s="132"/>
      <c r="JWY69" s="132"/>
      <c r="JWZ69" s="132"/>
      <c r="JXA69" s="132"/>
      <c r="JXB69" s="132"/>
      <c r="JXC69" s="132"/>
      <c r="JXD69" s="132"/>
      <c r="JXE69" s="132"/>
      <c r="JXF69" s="132"/>
      <c r="JXG69" s="132"/>
      <c r="JXH69" s="132"/>
      <c r="JXI69" s="132"/>
      <c r="JXJ69" s="132"/>
      <c r="JXK69" s="132"/>
      <c r="JXL69" s="132"/>
      <c r="JXM69" s="132"/>
      <c r="JXN69" s="132"/>
      <c r="JXO69" s="132"/>
      <c r="JXP69" s="132"/>
      <c r="JXQ69" s="132"/>
      <c r="JXR69" s="132"/>
      <c r="JXS69" s="132"/>
      <c r="JXT69" s="132"/>
      <c r="JXU69" s="132"/>
      <c r="JXV69" s="132"/>
      <c r="JXW69" s="132"/>
      <c r="JXX69" s="132"/>
      <c r="JXY69" s="132"/>
      <c r="JXZ69" s="132"/>
      <c r="JYA69" s="132"/>
      <c r="JYB69" s="132"/>
      <c r="JYC69" s="132"/>
      <c r="JYD69" s="132"/>
      <c r="JYE69" s="132"/>
      <c r="JYF69" s="132"/>
      <c r="JYG69" s="132"/>
      <c r="JYH69" s="132"/>
      <c r="JYI69" s="132"/>
      <c r="JYJ69" s="132"/>
      <c r="JYK69" s="132"/>
      <c r="JYL69" s="132"/>
      <c r="JYM69" s="132"/>
      <c r="JYN69" s="132"/>
      <c r="JYO69" s="132"/>
      <c r="JYP69" s="132"/>
      <c r="JYQ69" s="132"/>
      <c r="JYR69" s="132"/>
      <c r="JYS69" s="132"/>
      <c r="JYT69" s="132"/>
      <c r="JYU69" s="132"/>
      <c r="JYV69" s="132"/>
      <c r="JYW69" s="132"/>
      <c r="JYX69" s="132"/>
      <c r="JYY69" s="132"/>
      <c r="JYZ69" s="132"/>
      <c r="JZA69" s="132"/>
      <c r="JZB69" s="132"/>
      <c r="JZC69" s="132"/>
      <c r="JZD69" s="132"/>
      <c r="JZE69" s="132"/>
      <c r="JZF69" s="132"/>
      <c r="JZG69" s="132"/>
      <c r="JZH69" s="132"/>
      <c r="JZI69" s="132"/>
      <c r="JZJ69" s="132"/>
      <c r="JZK69" s="132"/>
      <c r="JZL69" s="132"/>
      <c r="JZM69" s="132"/>
      <c r="JZN69" s="132"/>
      <c r="JZO69" s="132"/>
      <c r="JZP69" s="132"/>
      <c r="JZQ69" s="132"/>
      <c r="JZR69" s="132"/>
      <c r="JZS69" s="132"/>
      <c r="JZT69" s="132"/>
      <c r="JZU69" s="132"/>
      <c r="JZV69" s="132"/>
      <c r="JZW69" s="132"/>
      <c r="JZX69" s="132"/>
      <c r="JZY69" s="132"/>
      <c r="JZZ69" s="132"/>
      <c r="KAA69" s="132"/>
      <c r="KAB69" s="132"/>
      <c r="KAC69" s="132"/>
      <c r="KAD69" s="132"/>
      <c r="KAE69" s="132"/>
      <c r="KAF69" s="132"/>
      <c r="KAG69" s="132"/>
      <c r="KAH69" s="132"/>
      <c r="KAI69" s="132"/>
      <c r="KAJ69" s="132"/>
      <c r="KAK69" s="132"/>
      <c r="KAL69" s="132"/>
      <c r="KAM69" s="132"/>
      <c r="KAN69" s="132"/>
      <c r="KAO69" s="132"/>
      <c r="KAP69" s="132"/>
      <c r="KAQ69" s="132"/>
      <c r="KAR69" s="132"/>
      <c r="KAS69" s="132"/>
      <c r="KAT69" s="132"/>
      <c r="KAU69" s="132"/>
      <c r="KAV69" s="132"/>
      <c r="KAW69" s="132"/>
      <c r="KAX69" s="132"/>
      <c r="KAY69" s="132"/>
      <c r="KAZ69" s="132"/>
      <c r="KBA69" s="132"/>
      <c r="KBB69" s="132"/>
      <c r="KBC69" s="132"/>
      <c r="KBD69" s="132"/>
      <c r="KBE69" s="132"/>
      <c r="KBF69" s="132"/>
      <c r="KBG69" s="132"/>
      <c r="KBH69" s="132"/>
      <c r="KBI69" s="132"/>
      <c r="KBJ69" s="132"/>
      <c r="KBK69" s="132"/>
      <c r="KBL69" s="132"/>
      <c r="KBM69" s="132"/>
      <c r="KBN69" s="132"/>
      <c r="KBO69" s="132"/>
      <c r="KBP69" s="132"/>
      <c r="KBQ69" s="132"/>
      <c r="KBR69" s="132"/>
      <c r="KBS69" s="132"/>
      <c r="KBT69" s="132"/>
      <c r="KBU69" s="132"/>
      <c r="KBV69" s="132"/>
      <c r="KBW69" s="132"/>
      <c r="KBX69" s="132"/>
      <c r="KBY69" s="132"/>
      <c r="KBZ69" s="132"/>
      <c r="KCA69" s="132"/>
      <c r="KCB69" s="132"/>
      <c r="KCC69" s="132"/>
      <c r="KCD69" s="132"/>
      <c r="KCE69" s="132"/>
      <c r="KCF69" s="132"/>
      <c r="KCG69" s="132"/>
      <c r="KCH69" s="132"/>
      <c r="KCI69" s="132"/>
      <c r="KCJ69" s="132"/>
      <c r="KCK69" s="132"/>
      <c r="KCL69" s="132"/>
      <c r="KCM69" s="132"/>
      <c r="KCN69" s="132"/>
      <c r="KCO69" s="132"/>
      <c r="KCP69" s="132"/>
      <c r="KCQ69" s="132"/>
      <c r="KCR69" s="132"/>
      <c r="KCS69" s="132"/>
      <c r="KCT69" s="132"/>
      <c r="KCU69" s="132"/>
      <c r="KCV69" s="132"/>
      <c r="KCW69" s="132"/>
      <c r="KCX69" s="132"/>
      <c r="KCY69" s="132"/>
      <c r="KCZ69" s="132"/>
      <c r="KDA69" s="132"/>
      <c r="KDB69" s="132"/>
      <c r="KDC69" s="132"/>
      <c r="KDD69" s="132"/>
      <c r="KDE69" s="132"/>
      <c r="KDF69" s="132"/>
      <c r="KDG69" s="132"/>
      <c r="KDH69" s="132"/>
      <c r="KDI69" s="132"/>
      <c r="KDJ69" s="132"/>
      <c r="KDK69" s="132"/>
      <c r="KDL69" s="132"/>
      <c r="KDM69" s="132"/>
      <c r="KDN69" s="132"/>
      <c r="KDO69" s="132"/>
      <c r="KDP69" s="132"/>
      <c r="KDQ69" s="132"/>
      <c r="KDR69" s="132"/>
      <c r="KDS69" s="132"/>
      <c r="KDT69" s="132"/>
      <c r="KDU69" s="132"/>
      <c r="KDV69" s="132"/>
      <c r="KDW69" s="132"/>
      <c r="KDX69" s="132"/>
      <c r="KDY69" s="132"/>
      <c r="KDZ69" s="132"/>
      <c r="KEA69" s="132"/>
      <c r="KEB69" s="132"/>
      <c r="KEC69" s="132"/>
      <c r="KED69" s="132"/>
      <c r="KEE69" s="132"/>
      <c r="KEF69" s="132"/>
      <c r="KEG69" s="132"/>
      <c r="KEH69" s="132"/>
      <c r="KEI69" s="132"/>
      <c r="KEJ69" s="132"/>
      <c r="KEK69" s="132"/>
      <c r="KEL69" s="132"/>
      <c r="KEM69" s="132"/>
      <c r="KEN69" s="132"/>
      <c r="KEO69" s="132"/>
      <c r="KEP69" s="132"/>
      <c r="KEQ69" s="132"/>
      <c r="KER69" s="132"/>
      <c r="KES69" s="132"/>
      <c r="KET69" s="132"/>
      <c r="KEU69" s="132"/>
      <c r="KEV69" s="132"/>
      <c r="KEW69" s="132"/>
      <c r="KEX69" s="132"/>
      <c r="KEY69" s="132"/>
      <c r="KEZ69" s="132"/>
      <c r="KFA69" s="132"/>
      <c r="KFB69" s="132"/>
      <c r="KFC69" s="132"/>
      <c r="KFD69" s="132"/>
      <c r="KFE69" s="132"/>
      <c r="KFF69" s="132"/>
      <c r="KFG69" s="132"/>
      <c r="KFH69" s="132"/>
      <c r="KFI69" s="132"/>
      <c r="KFJ69" s="132"/>
      <c r="KFK69" s="132"/>
      <c r="KFL69" s="132"/>
      <c r="KFM69" s="132"/>
      <c r="KFN69" s="132"/>
      <c r="KFO69" s="132"/>
      <c r="KFP69" s="132"/>
      <c r="KFQ69" s="132"/>
      <c r="KFR69" s="132"/>
      <c r="KFS69" s="132"/>
      <c r="KFT69" s="132"/>
      <c r="KFU69" s="132"/>
      <c r="KFV69" s="132"/>
      <c r="KFW69" s="132"/>
      <c r="KFX69" s="132"/>
      <c r="KFY69" s="132"/>
      <c r="KFZ69" s="132"/>
      <c r="KGA69" s="132"/>
      <c r="KGB69" s="132"/>
      <c r="KGC69" s="132"/>
      <c r="KGD69" s="132"/>
      <c r="KGE69" s="132"/>
      <c r="KGF69" s="132"/>
      <c r="KGG69" s="132"/>
      <c r="KGH69" s="132"/>
      <c r="KGI69" s="132"/>
      <c r="KGJ69" s="132"/>
      <c r="KGK69" s="132"/>
      <c r="KGL69" s="132"/>
      <c r="KGM69" s="132"/>
      <c r="KGN69" s="132"/>
      <c r="KGO69" s="132"/>
      <c r="KGP69" s="132"/>
      <c r="KGQ69" s="132"/>
      <c r="KGR69" s="132"/>
      <c r="KGS69" s="132"/>
      <c r="KGT69" s="132"/>
      <c r="KGU69" s="132"/>
      <c r="KGV69" s="132"/>
      <c r="KGW69" s="132"/>
      <c r="KGX69" s="132"/>
      <c r="KGY69" s="132"/>
      <c r="KGZ69" s="132"/>
      <c r="KHA69" s="132"/>
      <c r="KHB69" s="132"/>
      <c r="KHC69" s="132"/>
      <c r="KHD69" s="132"/>
      <c r="KHE69" s="132"/>
      <c r="KHF69" s="132"/>
      <c r="KHG69" s="132"/>
      <c r="KHH69" s="132"/>
      <c r="KHI69" s="132"/>
      <c r="KHJ69" s="132"/>
      <c r="KHK69" s="132"/>
      <c r="KHL69" s="132"/>
      <c r="KHM69" s="132"/>
      <c r="KHN69" s="132"/>
      <c r="KHO69" s="132"/>
      <c r="KHP69" s="132"/>
      <c r="KHQ69" s="132"/>
      <c r="KHR69" s="132"/>
      <c r="KHS69" s="132"/>
      <c r="KHT69" s="132"/>
      <c r="KHU69" s="132"/>
      <c r="KHV69" s="132"/>
      <c r="KHW69" s="132"/>
      <c r="KHX69" s="132"/>
      <c r="KHY69" s="132"/>
      <c r="KHZ69" s="132"/>
      <c r="KIA69" s="132"/>
      <c r="KIB69" s="132"/>
      <c r="KIC69" s="132"/>
      <c r="KID69" s="132"/>
      <c r="KIE69" s="132"/>
      <c r="KIF69" s="132"/>
      <c r="KIG69" s="132"/>
      <c r="KIH69" s="132"/>
      <c r="KII69" s="132"/>
      <c r="KIJ69" s="132"/>
      <c r="KIK69" s="132"/>
      <c r="KIL69" s="132"/>
      <c r="KIM69" s="132"/>
      <c r="KIN69" s="132"/>
      <c r="KIO69" s="132"/>
      <c r="KIP69" s="132"/>
      <c r="KIQ69" s="132"/>
      <c r="KIR69" s="132"/>
      <c r="KIS69" s="132"/>
      <c r="KIT69" s="132"/>
      <c r="KIU69" s="132"/>
      <c r="KIV69" s="132"/>
      <c r="KIW69" s="132"/>
      <c r="KIX69" s="132"/>
      <c r="KIY69" s="132"/>
      <c r="KIZ69" s="132"/>
      <c r="KJA69" s="132"/>
      <c r="KJB69" s="132"/>
      <c r="KJC69" s="132"/>
      <c r="KJD69" s="132"/>
      <c r="KJE69" s="132"/>
      <c r="KJF69" s="132"/>
      <c r="KJG69" s="132"/>
      <c r="KJH69" s="132"/>
      <c r="KJI69" s="132"/>
      <c r="KJJ69" s="132"/>
      <c r="KJK69" s="132"/>
      <c r="KJL69" s="132"/>
      <c r="KJM69" s="132"/>
      <c r="KJN69" s="132"/>
      <c r="KJO69" s="132"/>
      <c r="KJP69" s="132"/>
      <c r="KJQ69" s="132"/>
      <c r="KJR69" s="132"/>
      <c r="KJS69" s="132"/>
      <c r="KJT69" s="132"/>
      <c r="KJU69" s="132"/>
      <c r="KJV69" s="132"/>
      <c r="KJW69" s="132"/>
      <c r="KJX69" s="132"/>
      <c r="KJY69" s="132"/>
      <c r="KJZ69" s="132"/>
      <c r="KKA69" s="132"/>
      <c r="KKB69" s="132"/>
      <c r="KKC69" s="132"/>
      <c r="KKD69" s="132"/>
      <c r="KKE69" s="132"/>
      <c r="KKF69" s="132"/>
      <c r="KKG69" s="132"/>
      <c r="KKH69" s="132"/>
      <c r="KKI69" s="132"/>
      <c r="KKJ69" s="132"/>
      <c r="KKK69" s="132"/>
      <c r="KKL69" s="132"/>
      <c r="KKM69" s="132"/>
      <c r="KKN69" s="132"/>
      <c r="KKO69" s="132"/>
      <c r="KKP69" s="132"/>
      <c r="KKQ69" s="132"/>
      <c r="KKR69" s="132"/>
      <c r="KKS69" s="132"/>
      <c r="KKT69" s="132"/>
      <c r="KKU69" s="132"/>
      <c r="KKV69" s="132"/>
      <c r="KKW69" s="132"/>
      <c r="KKX69" s="132"/>
      <c r="KKY69" s="132"/>
      <c r="KKZ69" s="132"/>
      <c r="KLA69" s="132"/>
      <c r="KLB69" s="132"/>
      <c r="KLC69" s="132"/>
      <c r="KLD69" s="132"/>
      <c r="KLE69" s="132"/>
      <c r="KLF69" s="132"/>
      <c r="KLG69" s="132"/>
      <c r="KLH69" s="132"/>
      <c r="KLI69" s="132"/>
      <c r="KLJ69" s="132"/>
      <c r="KLK69" s="132"/>
      <c r="KLL69" s="132"/>
      <c r="KLM69" s="132"/>
      <c r="KLN69" s="132"/>
      <c r="KLO69" s="132"/>
      <c r="KLP69" s="132"/>
      <c r="KLQ69" s="132"/>
      <c r="KLR69" s="132"/>
      <c r="KLS69" s="132"/>
      <c r="KLT69" s="132"/>
      <c r="KLU69" s="132"/>
      <c r="KLV69" s="132"/>
      <c r="KLW69" s="132"/>
      <c r="KLX69" s="132"/>
      <c r="KLY69" s="132"/>
      <c r="KLZ69" s="132"/>
      <c r="KMA69" s="132"/>
      <c r="KMB69" s="132"/>
      <c r="KMC69" s="132"/>
      <c r="KMD69" s="132"/>
      <c r="KME69" s="132"/>
      <c r="KMF69" s="132"/>
      <c r="KMG69" s="132"/>
      <c r="KMH69" s="132"/>
      <c r="KMI69" s="132"/>
      <c r="KMJ69" s="132"/>
      <c r="KMK69" s="132"/>
      <c r="KML69" s="132"/>
      <c r="KMM69" s="132"/>
      <c r="KMN69" s="132"/>
      <c r="KMO69" s="132"/>
      <c r="KMP69" s="132"/>
      <c r="KMQ69" s="132"/>
      <c r="KMR69" s="132"/>
      <c r="KMS69" s="132"/>
      <c r="KMT69" s="132"/>
      <c r="KMU69" s="132"/>
      <c r="KMV69" s="132"/>
      <c r="KMW69" s="132"/>
      <c r="KMX69" s="132"/>
      <c r="KMY69" s="132"/>
      <c r="KMZ69" s="132"/>
      <c r="KNA69" s="132"/>
      <c r="KNB69" s="132"/>
      <c r="KNC69" s="132"/>
      <c r="KND69" s="132"/>
      <c r="KNE69" s="132"/>
      <c r="KNF69" s="132"/>
      <c r="KNG69" s="132"/>
      <c r="KNH69" s="132"/>
      <c r="KNI69" s="132"/>
      <c r="KNJ69" s="132"/>
      <c r="KNK69" s="132"/>
      <c r="KNL69" s="132"/>
      <c r="KNM69" s="132"/>
      <c r="KNN69" s="132"/>
      <c r="KNO69" s="132"/>
      <c r="KNP69" s="132"/>
      <c r="KNQ69" s="132"/>
      <c r="KNR69" s="132"/>
      <c r="KNS69" s="132"/>
      <c r="KNT69" s="132"/>
      <c r="KNU69" s="132"/>
      <c r="KNV69" s="132"/>
      <c r="KNW69" s="132"/>
      <c r="KNX69" s="132"/>
      <c r="KNY69" s="132"/>
      <c r="KNZ69" s="132"/>
      <c r="KOA69" s="132"/>
      <c r="KOB69" s="132"/>
      <c r="KOC69" s="132"/>
      <c r="KOD69" s="132"/>
      <c r="KOE69" s="132"/>
      <c r="KOF69" s="132"/>
      <c r="KOG69" s="132"/>
      <c r="KOH69" s="132"/>
      <c r="KOI69" s="132"/>
      <c r="KOJ69" s="132"/>
      <c r="KOK69" s="132"/>
      <c r="KOL69" s="132"/>
      <c r="KOM69" s="132"/>
      <c r="KON69" s="132"/>
      <c r="KOO69" s="132"/>
      <c r="KOP69" s="132"/>
      <c r="KOQ69" s="132"/>
      <c r="KOR69" s="132"/>
      <c r="KOS69" s="132"/>
      <c r="KOT69" s="132"/>
      <c r="KOU69" s="132"/>
      <c r="KOV69" s="132"/>
      <c r="KOW69" s="132"/>
      <c r="KOX69" s="132"/>
      <c r="KOY69" s="132"/>
      <c r="KOZ69" s="132"/>
      <c r="KPA69" s="132"/>
      <c r="KPB69" s="132"/>
      <c r="KPC69" s="132"/>
      <c r="KPD69" s="132"/>
      <c r="KPE69" s="132"/>
      <c r="KPF69" s="132"/>
      <c r="KPG69" s="132"/>
      <c r="KPH69" s="132"/>
      <c r="KPI69" s="132"/>
      <c r="KPJ69" s="132"/>
      <c r="KPK69" s="132"/>
      <c r="KPL69" s="132"/>
      <c r="KPM69" s="132"/>
      <c r="KPN69" s="132"/>
      <c r="KPO69" s="132"/>
      <c r="KPP69" s="132"/>
      <c r="KPQ69" s="132"/>
      <c r="KPR69" s="132"/>
      <c r="KPS69" s="132"/>
      <c r="KPT69" s="132"/>
      <c r="KPU69" s="132"/>
      <c r="KPV69" s="132"/>
      <c r="KPW69" s="132"/>
      <c r="KPX69" s="132"/>
      <c r="KPY69" s="132"/>
      <c r="KPZ69" s="132"/>
      <c r="KQA69" s="132"/>
      <c r="KQB69" s="132"/>
      <c r="KQC69" s="132"/>
      <c r="KQD69" s="132"/>
      <c r="KQE69" s="132"/>
      <c r="KQF69" s="132"/>
      <c r="KQG69" s="132"/>
      <c r="KQH69" s="132"/>
      <c r="KQI69" s="132"/>
      <c r="KQJ69" s="132"/>
      <c r="KQK69" s="132"/>
      <c r="KQL69" s="132"/>
      <c r="KQM69" s="132"/>
      <c r="KQN69" s="132"/>
      <c r="KQO69" s="132"/>
      <c r="KQP69" s="132"/>
      <c r="KQQ69" s="132"/>
      <c r="KQR69" s="132"/>
      <c r="KQS69" s="132"/>
      <c r="KQT69" s="132"/>
      <c r="KQU69" s="132"/>
      <c r="KQV69" s="132"/>
      <c r="KQW69" s="132"/>
      <c r="KQX69" s="132"/>
      <c r="KQY69" s="132"/>
      <c r="KQZ69" s="132"/>
      <c r="KRA69" s="132"/>
      <c r="KRB69" s="132"/>
      <c r="KRC69" s="132"/>
      <c r="KRD69" s="132"/>
      <c r="KRE69" s="132"/>
      <c r="KRF69" s="132"/>
      <c r="KRG69" s="132"/>
      <c r="KRH69" s="132"/>
      <c r="KRI69" s="132"/>
      <c r="KRJ69" s="132"/>
      <c r="KRK69" s="132"/>
      <c r="KRL69" s="132"/>
      <c r="KRM69" s="132"/>
      <c r="KRN69" s="132"/>
      <c r="KRO69" s="132"/>
      <c r="KRP69" s="132"/>
      <c r="KRQ69" s="132"/>
      <c r="KRR69" s="132"/>
      <c r="KRS69" s="132"/>
      <c r="KRT69" s="132"/>
      <c r="KRU69" s="132"/>
      <c r="KRV69" s="132"/>
      <c r="KRW69" s="132"/>
      <c r="KRX69" s="132"/>
      <c r="KRY69" s="132"/>
      <c r="KRZ69" s="132"/>
      <c r="KSA69" s="132"/>
      <c r="KSB69" s="132"/>
      <c r="KSC69" s="132"/>
      <c r="KSD69" s="132"/>
      <c r="KSE69" s="132"/>
      <c r="KSF69" s="132"/>
      <c r="KSG69" s="132"/>
      <c r="KSH69" s="132"/>
      <c r="KSI69" s="132"/>
      <c r="KSJ69" s="132"/>
      <c r="KSK69" s="132"/>
      <c r="KSL69" s="132"/>
      <c r="KSM69" s="132"/>
      <c r="KSN69" s="132"/>
      <c r="KSO69" s="132"/>
      <c r="KSP69" s="132"/>
      <c r="KSQ69" s="132"/>
      <c r="KSR69" s="132"/>
      <c r="KSS69" s="132"/>
      <c r="KST69" s="132"/>
      <c r="KSU69" s="132"/>
      <c r="KSV69" s="132"/>
      <c r="KSW69" s="132"/>
      <c r="KSX69" s="132"/>
      <c r="KSY69" s="132"/>
      <c r="KSZ69" s="132"/>
      <c r="KTA69" s="132"/>
      <c r="KTB69" s="132"/>
      <c r="KTC69" s="132"/>
      <c r="KTD69" s="132"/>
      <c r="KTE69" s="132"/>
      <c r="KTF69" s="132"/>
      <c r="KTG69" s="132"/>
      <c r="KTH69" s="132"/>
      <c r="KTI69" s="132"/>
      <c r="KTJ69" s="132"/>
      <c r="KTK69" s="132"/>
      <c r="KTL69" s="132"/>
      <c r="KTM69" s="132"/>
      <c r="KTN69" s="132"/>
      <c r="KTO69" s="132"/>
      <c r="KTP69" s="132"/>
      <c r="KTQ69" s="132"/>
      <c r="KTR69" s="132"/>
      <c r="KTS69" s="132"/>
      <c r="KTT69" s="132"/>
      <c r="KTU69" s="132"/>
      <c r="KTV69" s="132"/>
      <c r="KTW69" s="132"/>
      <c r="KTX69" s="132"/>
      <c r="KTY69" s="132"/>
      <c r="KTZ69" s="132"/>
      <c r="KUA69" s="132"/>
      <c r="KUB69" s="132"/>
      <c r="KUC69" s="132"/>
      <c r="KUD69" s="132"/>
      <c r="KUE69" s="132"/>
      <c r="KUF69" s="132"/>
      <c r="KUG69" s="132"/>
      <c r="KUH69" s="132"/>
      <c r="KUI69" s="132"/>
      <c r="KUJ69" s="132"/>
      <c r="KUK69" s="132"/>
      <c r="KUL69" s="132"/>
      <c r="KUM69" s="132"/>
      <c r="KUN69" s="132"/>
      <c r="KUO69" s="132"/>
      <c r="KUP69" s="132"/>
      <c r="KUQ69" s="132"/>
      <c r="KUR69" s="132"/>
      <c r="KUS69" s="132"/>
      <c r="KUT69" s="132"/>
      <c r="KUU69" s="132"/>
      <c r="KUV69" s="132"/>
      <c r="KUW69" s="132"/>
      <c r="KUX69" s="132"/>
      <c r="KUY69" s="132"/>
      <c r="KUZ69" s="132"/>
      <c r="KVA69" s="132"/>
      <c r="KVB69" s="132"/>
      <c r="KVC69" s="132"/>
      <c r="KVD69" s="132"/>
      <c r="KVE69" s="132"/>
      <c r="KVF69" s="132"/>
      <c r="KVG69" s="132"/>
      <c r="KVH69" s="132"/>
      <c r="KVI69" s="132"/>
      <c r="KVJ69" s="132"/>
      <c r="KVK69" s="132"/>
      <c r="KVL69" s="132"/>
      <c r="KVM69" s="132"/>
      <c r="KVN69" s="132"/>
      <c r="KVO69" s="132"/>
      <c r="KVP69" s="132"/>
      <c r="KVQ69" s="132"/>
      <c r="KVR69" s="132"/>
      <c r="KVS69" s="132"/>
      <c r="KVT69" s="132"/>
      <c r="KVU69" s="132"/>
      <c r="KVV69" s="132"/>
      <c r="KVW69" s="132"/>
      <c r="KVX69" s="132"/>
      <c r="KVY69" s="132"/>
      <c r="KVZ69" s="132"/>
      <c r="KWA69" s="132"/>
      <c r="KWB69" s="132"/>
      <c r="KWC69" s="132"/>
      <c r="KWD69" s="132"/>
      <c r="KWE69" s="132"/>
      <c r="KWF69" s="132"/>
      <c r="KWG69" s="132"/>
      <c r="KWH69" s="132"/>
      <c r="KWI69" s="132"/>
      <c r="KWJ69" s="132"/>
      <c r="KWK69" s="132"/>
      <c r="KWL69" s="132"/>
      <c r="KWM69" s="132"/>
      <c r="KWN69" s="132"/>
      <c r="KWO69" s="132"/>
      <c r="KWP69" s="132"/>
      <c r="KWQ69" s="132"/>
      <c r="KWR69" s="132"/>
      <c r="KWS69" s="132"/>
      <c r="KWT69" s="132"/>
      <c r="KWU69" s="132"/>
      <c r="KWV69" s="132"/>
      <c r="KWW69" s="132"/>
      <c r="KWX69" s="132"/>
      <c r="KWY69" s="132"/>
      <c r="KWZ69" s="132"/>
      <c r="KXA69" s="132"/>
      <c r="KXB69" s="132"/>
      <c r="KXC69" s="132"/>
      <c r="KXD69" s="132"/>
      <c r="KXE69" s="132"/>
      <c r="KXF69" s="132"/>
      <c r="KXG69" s="132"/>
      <c r="KXH69" s="132"/>
      <c r="KXI69" s="132"/>
      <c r="KXJ69" s="132"/>
      <c r="KXK69" s="132"/>
      <c r="KXL69" s="132"/>
      <c r="KXM69" s="132"/>
      <c r="KXN69" s="132"/>
      <c r="KXO69" s="132"/>
      <c r="KXP69" s="132"/>
      <c r="KXQ69" s="132"/>
      <c r="KXR69" s="132"/>
      <c r="KXS69" s="132"/>
      <c r="KXT69" s="132"/>
      <c r="KXU69" s="132"/>
      <c r="KXV69" s="132"/>
      <c r="KXW69" s="132"/>
      <c r="KXX69" s="132"/>
      <c r="KXY69" s="132"/>
      <c r="KXZ69" s="132"/>
      <c r="KYA69" s="132"/>
      <c r="KYB69" s="132"/>
      <c r="KYC69" s="132"/>
      <c r="KYD69" s="132"/>
      <c r="KYE69" s="132"/>
      <c r="KYF69" s="132"/>
      <c r="KYG69" s="132"/>
      <c r="KYH69" s="132"/>
      <c r="KYI69" s="132"/>
      <c r="KYJ69" s="132"/>
      <c r="KYK69" s="132"/>
      <c r="KYL69" s="132"/>
      <c r="KYM69" s="132"/>
      <c r="KYN69" s="132"/>
      <c r="KYO69" s="132"/>
      <c r="KYP69" s="132"/>
      <c r="KYQ69" s="132"/>
      <c r="KYR69" s="132"/>
      <c r="KYS69" s="132"/>
      <c r="KYT69" s="132"/>
      <c r="KYU69" s="132"/>
      <c r="KYV69" s="132"/>
      <c r="KYW69" s="132"/>
      <c r="KYX69" s="132"/>
      <c r="KYY69" s="132"/>
      <c r="KYZ69" s="132"/>
      <c r="KZA69" s="132"/>
      <c r="KZB69" s="132"/>
      <c r="KZC69" s="132"/>
      <c r="KZD69" s="132"/>
      <c r="KZE69" s="132"/>
      <c r="KZF69" s="132"/>
      <c r="KZG69" s="132"/>
      <c r="KZH69" s="132"/>
      <c r="KZI69" s="132"/>
      <c r="KZJ69" s="132"/>
      <c r="KZK69" s="132"/>
      <c r="KZL69" s="132"/>
      <c r="KZM69" s="132"/>
      <c r="KZN69" s="132"/>
      <c r="KZO69" s="132"/>
      <c r="KZP69" s="132"/>
      <c r="KZQ69" s="132"/>
      <c r="KZR69" s="132"/>
      <c r="KZS69" s="132"/>
      <c r="KZT69" s="132"/>
      <c r="KZU69" s="132"/>
      <c r="KZV69" s="132"/>
      <c r="KZW69" s="132"/>
      <c r="KZX69" s="132"/>
      <c r="KZY69" s="132"/>
      <c r="KZZ69" s="132"/>
      <c r="LAA69" s="132"/>
      <c r="LAB69" s="132"/>
      <c r="LAC69" s="132"/>
      <c r="LAD69" s="132"/>
      <c r="LAE69" s="132"/>
      <c r="LAF69" s="132"/>
      <c r="LAG69" s="132"/>
      <c r="LAH69" s="132"/>
      <c r="LAI69" s="132"/>
      <c r="LAJ69" s="132"/>
      <c r="LAK69" s="132"/>
      <c r="LAL69" s="132"/>
      <c r="LAM69" s="132"/>
      <c r="LAN69" s="132"/>
      <c r="LAO69" s="132"/>
      <c r="LAP69" s="132"/>
      <c r="LAQ69" s="132"/>
      <c r="LAR69" s="132"/>
      <c r="LAS69" s="132"/>
      <c r="LAT69" s="132"/>
      <c r="LAU69" s="132"/>
      <c r="LAV69" s="132"/>
      <c r="LAW69" s="132"/>
      <c r="LAX69" s="132"/>
      <c r="LAY69" s="132"/>
      <c r="LAZ69" s="132"/>
      <c r="LBA69" s="132"/>
      <c r="LBB69" s="132"/>
      <c r="LBC69" s="132"/>
      <c r="LBD69" s="132"/>
      <c r="LBE69" s="132"/>
      <c r="LBF69" s="132"/>
      <c r="LBG69" s="132"/>
      <c r="LBH69" s="132"/>
      <c r="LBI69" s="132"/>
      <c r="LBJ69" s="132"/>
      <c r="LBK69" s="132"/>
      <c r="LBL69" s="132"/>
      <c r="LBM69" s="132"/>
      <c r="LBN69" s="132"/>
      <c r="LBO69" s="132"/>
      <c r="LBP69" s="132"/>
      <c r="LBQ69" s="132"/>
      <c r="LBR69" s="132"/>
      <c r="LBS69" s="132"/>
      <c r="LBT69" s="132"/>
      <c r="LBU69" s="132"/>
      <c r="LBV69" s="132"/>
      <c r="LBW69" s="132"/>
      <c r="LBX69" s="132"/>
      <c r="LBY69" s="132"/>
      <c r="LBZ69" s="132"/>
      <c r="LCA69" s="132"/>
      <c r="LCB69" s="132"/>
      <c r="LCC69" s="132"/>
      <c r="LCD69" s="132"/>
      <c r="LCE69" s="132"/>
      <c r="LCF69" s="132"/>
      <c r="LCG69" s="132"/>
      <c r="LCH69" s="132"/>
      <c r="LCI69" s="132"/>
      <c r="LCJ69" s="132"/>
      <c r="LCK69" s="132"/>
      <c r="LCL69" s="132"/>
      <c r="LCM69" s="132"/>
      <c r="LCN69" s="132"/>
      <c r="LCO69" s="132"/>
      <c r="LCP69" s="132"/>
      <c r="LCQ69" s="132"/>
      <c r="LCR69" s="132"/>
      <c r="LCS69" s="132"/>
      <c r="LCT69" s="132"/>
      <c r="LCU69" s="132"/>
      <c r="LCV69" s="132"/>
      <c r="LCW69" s="132"/>
      <c r="LCX69" s="132"/>
      <c r="LCY69" s="132"/>
      <c r="LCZ69" s="132"/>
      <c r="LDA69" s="132"/>
      <c r="LDB69" s="132"/>
      <c r="LDC69" s="132"/>
      <c r="LDD69" s="132"/>
      <c r="LDE69" s="132"/>
      <c r="LDF69" s="132"/>
      <c r="LDG69" s="132"/>
      <c r="LDH69" s="132"/>
      <c r="LDI69" s="132"/>
      <c r="LDJ69" s="132"/>
      <c r="LDK69" s="132"/>
      <c r="LDL69" s="132"/>
      <c r="LDM69" s="132"/>
      <c r="LDN69" s="132"/>
      <c r="LDO69" s="132"/>
      <c r="LDP69" s="132"/>
      <c r="LDQ69" s="132"/>
      <c r="LDR69" s="132"/>
      <c r="LDS69" s="132"/>
      <c r="LDT69" s="132"/>
      <c r="LDU69" s="132"/>
      <c r="LDV69" s="132"/>
      <c r="LDW69" s="132"/>
      <c r="LDX69" s="132"/>
      <c r="LDY69" s="132"/>
      <c r="LDZ69" s="132"/>
      <c r="LEA69" s="132"/>
      <c r="LEB69" s="132"/>
      <c r="LEC69" s="132"/>
      <c r="LED69" s="132"/>
      <c r="LEE69" s="132"/>
      <c r="LEF69" s="132"/>
      <c r="LEG69" s="132"/>
      <c r="LEH69" s="132"/>
      <c r="LEI69" s="132"/>
      <c r="LEJ69" s="132"/>
      <c r="LEK69" s="132"/>
      <c r="LEL69" s="132"/>
      <c r="LEM69" s="132"/>
      <c r="LEN69" s="132"/>
      <c r="LEO69" s="132"/>
      <c r="LEP69" s="132"/>
      <c r="LEQ69" s="132"/>
      <c r="LER69" s="132"/>
      <c r="LES69" s="132"/>
      <c r="LET69" s="132"/>
      <c r="LEU69" s="132"/>
      <c r="LEV69" s="132"/>
      <c r="LEW69" s="132"/>
      <c r="LEX69" s="132"/>
      <c r="LEY69" s="132"/>
      <c r="LEZ69" s="132"/>
      <c r="LFA69" s="132"/>
      <c r="LFB69" s="132"/>
      <c r="LFC69" s="132"/>
      <c r="LFD69" s="132"/>
      <c r="LFE69" s="132"/>
      <c r="LFF69" s="132"/>
      <c r="LFG69" s="132"/>
      <c r="LFH69" s="132"/>
      <c r="LFI69" s="132"/>
      <c r="LFJ69" s="132"/>
      <c r="LFK69" s="132"/>
      <c r="LFL69" s="132"/>
      <c r="LFM69" s="132"/>
      <c r="LFN69" s="132"/>
      <c r="LFO69" s="132"/>
      <c r="LFP69" s="132"/>
      <c r="LFQ69" s="132"/>
      <c r="LFR69" s="132"/>
      <c r="LFS69" s="132"/>
      <c r="LFT69" s="132"/>
      <c r="LFU69" s="132"/>
      <c r="LFV69" s="132"/>
      <c r="LFW69" s="132"/>
      <c r="LFX69" s="132"/>
      <c r="LFY69" s="132"/>
      <c r="LFZ69" s="132"/>
      <c r="LGA69" s="132"/>
      <c r="LGB69" s="132"/>
      <c r="LGC69" s="132"/>
      <c r="LGD69" s="132"/>
      <c r="LGE69" s="132"/>
      <c r="LGF69" s="132"/>
      <c r="LGG69" s="132"/>
      <c r="LGH69" s="132"/>
      <c r="LGI69" s="132"/>
      <c r="LGJ69" s="132"/>
      <c r="LGK69" s="132"/>
      <c r="LGL69" s="132"/>
      <c r="LGM69" s="132"/>
      <c r="LGN69" s="132"/>
      <c r="LGO69" s="132"/>
      <c r="LGP69" s="132"/>
      <c r="LGQ69" s="132"/>
      <c r="LGR69" s="132"/>
      <c r="LGS69" s="132"/>
      <c r="LGT69" s="132"/>
      <c r="LGU69" s="132"/>
      <c r="LGV69" s="132"/>
      <c r="LGW69" s="132"/>
      <c r="LGX69" s="132"/>
      <c r="LGY69" s="132"/>
      <c r="LGZ69" s="132"/>
      <c r="LHA69" s="132"/>
      <c r="LHB69" s="132"/>
      <c r="LHC69" s="132"/>
      <c r="LHD69" s="132"/>
      <c r="LHE69" s="132"/>
      <c r="LHF69" s="132"/>
      <c r="LHG69" s="132"/>
      <c r="LHH69" s="132"/>
      <c r="LHI69" s="132"/>
      <c r="LHJ69" s="132"/>
      <c r="LHK69" s="132"/>
      <c r="LHL69" s="132"/>
      <c r="LHM69" s="132"/>
      <c r="LHN69" s="132"/>
      <c r="LHO69" s="132"/>
      <c r="LHP69" s="132"/>
      <c r="LHQ69" s="132"/>
      <c r="LHR69" s="132"/>
      <c r="LHS69" s="132"/>
      <c r="LHT69" s="132"/>
      <c r="LHU69" s="132"/>
      <c r="LHV69" s="132"/>
      <c r="LHW69" s="132"/>
      <c r="LHX69" s="132"/>
      <c r="LHY69" s="132"/>
      <c r="LHZ69" s="132"/>
      <c r="LIA69" s="132"/>
      <c r="LIB69" s="132"/>
      <c r="LIC69" s="132"/>
      <c r="LID69" s="132"/>
      <c r="LIE69" s="132"/>
      <c r="LIF69" s="132"/>
      <c r="LIG69" s="132"/>
      <c r="LIH69" s="132"/>
      <c r="LII69" s="132"/>
      <c r="LIJ69" s="132"/>
      <c r="LIK69" s="132"/>
      <c r="LIL69" s="132"/>
      <c r="LIM69" s="132"/>
      <c r="LIN69" s="132"/>
      <c r="LIO69" s="132"/>
      <c r="LIP69" s="132"/>
      <c r="LIQ69" s="132"/>
      <c r="LIR69" s="132"/>
      <c r="LIS69" s="132"/>
      <c r="LIT69" s="132"/>
      <c r="LIU69" s="132"/>
      <c r="LIV69" s="132"/>
      <c r="LIW69" s="132"/>
      <c r="LIX69" s="132"/>
      <c r="LIY69" s="132"/>
      <c r="LIZ69" s="132"/>
      <c r="LJA69" s="132"/>
      <c r="LJB69" s="132"/>
      <c r="LJC69" s="132"/>
      <c r="LJD69" s="132"/>
      <c r="LJE69" s="132"/>
      <c r="LJF69" s="132"/>
      <c r="LJG69" s="132"/>
      <c r="LJH69" s="132"/>
      <c r="LJI69" s="132"/>
      <c r="LJJ69" s="132"/>
      <c r="LJK69" s="132"/>
      <c r="LJL69" s="132"/>
      <c r="LJM69" s="132"/>
      <c r="LJN69" s="132"/>
      <c r="LJO69" s="132"/>
      <c r="LJP69" s="132"/>
      <c r="LJQ69" s="132"/>
      <c r="LJR69" s="132"/>
      <c r="LJS69" s="132"/>
      <c r="LJT69" s="132"/>
      <c r="LJU69" s="132"/>
      <c r="LJV69" s="132"/>
      <c r="LJW69" s="132"/>
      <c r="LJX69" s="132"/>
      <c r="LJY69" s="132"/>
      <c r="LJZ69" s="132"/>
      <c r="LKA69" s="132"/>
      <c r="LKB69" s="132"/>
      <c r="LKC69" s="132"/>
      <c r="LKD69" s="132"/>
      <c r="LKE69" s="132"/>
      <c r="LKF69" s="132"/>
      <c r="LKG69" s="132"/>
      <c r="LKH69" s="132"/>
      <c r="LKI69" s="132"/>
      <c r="LKJ69" s="132"/>
      <c r="LKK69" s="132"/>
      <c r="LKL69" s="132"/>
      <c r="LKM69" s="132"/>
      <c r="LKN69" s="132"/>
      <c r="LKO69" s="132"/>
      <c r="LKP69" s="132"/>
      <c r="LKQ69" s="132"/>
      <c r="LKR69" s="132"/>
      <c r="LKS69" s="132"/>
      <c r="LKT69" s="132"/>
      <c r="LKU69" s="132"/>
      <c r="LKV69" s="132"/>
      <c r="LKW69" s="132"/>
      <c r="LKX69" s="132"/>
      <c r="LKY69" s="132"/>
      <c r="LKZ69" s="132"/>
      <c r="LLA69" s="132"/>
      <c r="LLB69" s="132"/>
      <c r="LLC69" s="132"/>
      <c r="LLD69" s="132"/>
      <c r="LLE69" s="132"/>
      <c r="LLF69" s="132"/>
      <c r="LLG69" s="132"/>
      <c r="LLH69" s="132"/>
      <c r="LLI69" s="132"/>
      <c r="LLJ69" s="132"/>
      <c r="LLK69" s="132"/>
      <c r="LLL69" s="132"/>
      <c r="LLM69" s="132"/>
      <c r="LLN69" s="132"/>
      <c r="LLO69" s="132"/>
      <c r="LLP69" s="132"/>
      <c r="LLQ69" s="132"/>
      <c r="LLR69" s="132"/>
      <c r="LLS69" s="132"/>
      <c r="LLT69" s="132"/>
      <c r="LLU69" s="132"/>
      <c r="LLV69" s="132"/>
      <c r="LLW69" s="132"/>
      <c r="LLX69" s="132"/>
      <c r="LLY69" s="132"/>
      <c r="LLZ69" s="132"/>
      <c r="LMA69" s="132"/>
      <c r="LMB69" s="132"/>
      <c r="LMC69" s="132"/>
      <c r="LMD69" s="132"/>
      <c r="LME69" s="132"/>
      <c r="LMF69" s="132"/>
      <c r="LMG69" s="132"/>
      <c r="LMH69" s="132"/>
      <c r="LMI69" s="132"/>
      <c r="LMJ69" s="132"/>
      <c r="LMK69" s="132"/>
      <c r="LML69" s="132"/>
      <c r="LMM69" s="132"/>
      <c r="LMN69" s="132"/>
      <c r="LMO69" s="132"/>
      <c r="LMP69" s="132"/>
      <c r="LMQ69" s="132"/>
      <c r="LMR69" s="132"/>
      <c r="LMS69" s="132"/>
      <c r="LMT69" s="132"/>
      <c r="LMU69" s="132"/>
      <c r="LMV69" s="132"/>
      <c r="LMW69" s="132"/>
      <c r="LMX69" s="132"/>
      <c r="LMY69" s="132"/>
      <c r="LMZ69" s="132"/>
      <c r="LNA69" s="132"/>
      <c r="LNB69" s="132"/>
      <c r="LNC69" s="132"/>
      <c r="LND69" s="132"/>
      <c r="LNE69" s="132"/>
      <c r="LNF69" s="132"/>
      <c r="LNG69" s="132"/>
      <c r="LNH69" s="132"/>
      <c r="LNI69" s="132"/>
      <c r="LNJ69" s="132"/>
      <c r="LNK69" s="132"/>
      <c r="LNL69" s="132"/>
      <c r="LNM69" s="132"/>
      <c r="LNN69" s="132"/>
      <c r="LNO69" s="132"/>
      <c r="LNP69" s="132"/>
      <c r="LNQ69" s="132"/>
      <c r="LNR69" s="132"/>
      <c r="LNS69" s="132"/>
      <c r="LNT69" s="132"/>
      <c r="LNU69" s="132"/>
      <c r="LNV69" s="132"/>
      <c r="LNW69" s="132"/>
      <c r="LNX69" s="132"/>
      <c r="LNY69" s="132"/>
      <c r="LNZ69" s="132"/>
      <c r="LOA69" s="132"/>
      <c r="LOB69" s="132"/>
      <c r="LOC69" s="132"/>
      <c r="LOD69" s="132"/>
      <c r="LOE69" s="132"/>
      <c r="LOF69" s="132"/>
      <c r="LOG69" s="132"/>
      <c r="LOH69" s="132"/>
      <c r="LOI69" s="132"/>
      <c r="LOJ69" s="132"/>
      <c r="LOK69" s="132"/>
      <c r="LOL69" s="132"/>
      <c r="LOM69" s="132"/>
      <c r="LON69" s="132"/>
      <c r="LOO69" s="132"/>
      <c r="LOP69" s="132"/>
      <c r="LOQ69" s="132"/>
      <c r="LOR69" s="132"/>
      <c r="LOS69" s="132"/>
      <c r="LOT69" s="132"/>
      <c r="LOU69" s="132"/>
      <c r="LOV69" s="132"/>
      <c r="LOW69" s="132"/>
      <c r="LOX69" s="132"/>
      <c r="LOY69" s="132"/>
      <c r="LOZ69" s="132"/>
      <c r="LPA69" s="132"/>
      <c r="LPB69" s="132"/>
      <c r="LPC69" s="132"/>
      <c r="LPD69" s="132"/>
      <c r="LPE69" s="132"/>
      <c r="LPF69" s="132"/>
      <c r="LPG69" s="132"/>
      <c r="LPH69" s="132"/>
      <c r="LPI69" s="132"/>
      <c r="LPJ69" s="132"/>
      <c r="LPK69" s="132"/>
      <c r="LPL69" s="132"/>
      <c r="LPM69" s="132"/>
      <c r="LPN69" s="132"/>
      <c r="LPO69" s="132"/>
      <c r="LPP69" s="132"/>
      <c r="LPQ69" s="132"/>
      <c r="LPR69" s="132"/>
      <c r="LPS69" s="132"/>
      <c r="LPT69" s="132"/>
      <c r="LPU69" s="132"/>
      <c r="LPV69" s="132"/>
      <c r="LPW69" s="132"/>
      <c r="LPX69" s="132"/>
      <c r="LPY69" s="132"/>
      <c r="LPZ69" s="132"/>
      <c r="LQA69" s="132"/>
      <c r="LQB69" s="132"/>
      <c r="LQC69" s="132"/>
      <c r="LQD69" s="132"/>
      <c r="LQE69" s="132"/>
      <c r="LQF69" s="132"/>
      <c r="LQG69" s="132"/>
      <c r="LQH69" s="132"/>
      <c r="LQI69" s="132"/>
      <c r="LQJ69" s="132"/>
      <c r="LQK69" s="132"/>
      <c r="LQL69" s="132"/>
      <c r="LQM69" s="132"/>
      <c r="LQN69" s="132"/>
      <c r="LQO69" s="132"/>
      <c r="LQP69" s="132"/>
      <c r="LQQ69" s="132"/>
      <c r="LQR69" s="132"/>
      <c r="LQS69" s="132"/>
      <c r="LQT69" s="132"/>
      <c r="LQU69" s="132"/>
      <c r="LQV69" s="132"/>
      <c r="LQW69" s="132"/>
      <c r="LQX69" s="132"/>
      <c r="LQY69" s="132"/>
      <c r="LQZ69" s="132"/>
      <c r="LRA69" s="132"/>
      <c r="LRB69" s="132"/>
      <c r="LRC69" s="132"/>
      <c r="LRD69" s="132"/>
      <c r="LRE69" s="132"/>
      <c r="LRF69" s="132"/>
      <c r="LRG69" s="132"/>
      <c r="LRH69" s="132"/>
      <c r="LRI69" s="132"/>
      <c r="LRJ69" s="132"/>
      <c r="LRK69" s="132"/>
      <c r="LRL69" s="132"/>
      <c r="LRM69" s="132"/>
      <c r="LRN69" s="132"/>
      <c r="LRO69" s="132"/>
      <c r="LRP69" s="132"/>
      <c r="LRQ69" s="132"/>
      <c r="LRR69" s="132"/>
      <c r="LRS69" s="132"/>
      <c r="LRT69" s="132"/>
      <c r="LRU69" s="132"/>
      <c r="LRV69" s="132"/>
      <c r="LRW69" s="132"/>
      <c r="LRX69" s="132"/>
      <c r="LRY69" s="132"/>
      <c r="LRZ69" s="132"/>
      <c r="LSA69" s="132"/>
      <c r="LSB69" s="132"/>
      <c r="LSC69" s="132"/>
      <c r="LSD69" s="132"/>
      <c r="LSE69" s="132"/>
      <c r="LSF69" s="132"/>
      <c r="LSG69" s="132"/>
      <c r="LSH69" s="132"/>
      <c r="LSI69" s="132"/>
      <c r="LSJ69" s="132"/>
      <c r="LSK69" s="132"/>
      <c r="LSL69" s="132"/>
      <c r="LSM69" s="132"/>
      <c r="LSN69" s="132"/>
      <c r="LSO69" s="132"/>
      <c r="LSP69" s="132"/>
      <c r="LSQ69" s="132"/>
      <c r="LSR69" s="132"/>
      <c r="LSS69" s="132"/>
      <c r="LST69" s="132"/>
      <c r="LSU69" s="132"/>
      <c r="LSV69" s="132"/>
      <c r="LSW69" s="132"/>
      <c r="LSX69" s="132"/>
      <c r="LSY69" s="132"/>
      <c r="LSZ69" s="132"/>
      <c r="LTA69" s="132"/>
      <c r="LTB69" s="132"/>
      <c r="LTC69" s="132"/>
      <c r="LTD69" s="132"/>
      <c r="LTE69" s="132"/>
      <c r="LTF69" s="132"/>
      <c r="LTG69" s="132"/>
      <c r="LTH69" s="132"/>
      <c r="LTI69" s="132"/>
      <c r="LTJ69" s="132"/>
      <c r="LTK69" s="132"/>
      <c r="LTL69" s="132"/>
      <c r="LTM69" s="132"/>
      <c r="LTN69" s="132"/>
      <c r="LTO69" s="132"/>
      <c r="LTP69" s="132"/>
      <c r="LTQ69" s="132"/>
      <c r="LTR69" s="132"/>
      <c r="LTS69" s="132"/>
      <c r="LTT69" s="132"/>
      <c r="LTU69" s="132"/>
      <c r="LTV69" s="132"/>
      <c r="LTW69" s="132"/>
      <c r="LTX69" s="132"/>
      <c r="LTY69" s="132"/>
      <c r="LTZ69" s="132"/>
      <c r="LUA69" s="132"/>
      <c r="LUB69" s="132"/>
      <c r="LUC69" s="132"/>
      <c r="LUD69" s="132"/>
      <c r="LUE69" s="132"/>
      <c r="LUF69" s="132"/>
      <c r="LUG69" s="132"/>
      <c r="LUH69" s="132"/>
      <c r="LUI69" s="132"/>
      <c r="LUJ69" s="132"/>
      <c r="LUK69" s="132"/>
      <c r="LUL69" s="132"/>
      <c r="LUM69" s="132"/>
      <c r="LUN69" s="132"/>
      <c r="LUO69" s="132"/>
      <c r="LUP69" s="132"/>
      <c r="LUQ69" s="132"/>
      <c r="LUR69" s="132"/>
      <c r="LUS69" s="132"/>
      <c r="LUT69" s="132"/>
      <c r="LUU69" s="132"/>
      <c r="LUV69" s="132"/>
      <c r="LUW69" s="132"/>
      <c r="LUX69" s="132"/>
      <c r="LUY69" s="132"/>
      <c r="LUZ69" s="132"/>
      <c r="LVA69" s="132"/>
      <c r="LVB69" s="132"/>
      <c r="LVC69" s="132"/>
      <c r="LVD69" s="132"/>
      <c r="LVE69" s="132"/>
      <c r="LVF69" s="132"/>
      <c r="LVG69" s="132"/>
      <c r="LVH69" s="132"/>
      <c r="LVI69" s="132"/>
      <c r="LVJ69" s="132"/>
      <c r="LVK69" s="132"/>
      <c r="LVL69" s="132"/>
      <c r="LVM69" s="132"/>
      <c r="LVN69" s="132"/>
      <c r="LVO69" s="132"/>
      <c r="LVP69" s="132"/>
      <c r="LVQ69" s="132"/>
      <c r="LVR69" s="132"/>
      <c r="LVS69" s="132"/>
      <c r="LVT69" s="132"/>
      <c r="LVU69" s="132"/>
      <c r="LVV69" s="132"/>
      <c r="LVW69" s="132"/>
      <c r="LVX69" s="132"/>
      <c r="LVY69" s="132"/>
      <c r="LVZ69" s="132"/>
      <c r="LWA69" s="132"/>
      <c r="LWB69" s="132"/>
      <c r="LWC69" s="132"/>
      <c r="LWD69" s="132"/>
      <c r="LWE69" s="132"/>
      <c r="LWF69" s="132"/>
      <c r="LWG69" s="132"/>
      <c r="LWH69" s="132"/>
      <c r="LWI69" s="132"/>
      <c r="LWJ69" s="132"/>
      <c r="LWK69" s="132"/>
      <c r="LWL69" s="132"/>
      <c r="LWM69" s="132"/>
      <c r="LWN69" s="132"/>
      <c r="LWO69" s="132"/>
      <c r="LWP69" s="132"/>
      <c r="LWQ69" s="132"/>
      <c r="LWR69" s="132"/>
      <c r="LWS69" s="132"/>
      <c r="LWT69" s="132"/>
      <c r="LWU69" s="132"/>
      <c r="LWV69" s="132"/>
      <c r="LWW69" s="132"/>
      <c r="LWX69" s="132"/>
      <c r="LWY69" s="132"/>
      <c r="LWZ69" s="132"/>
      <c r="LXA69" s="132"/>
      <c r="LXB69" s="132"/>
      <c r="LXC69" s="132"/>
      <c r="LXD69" s="132"/>
      <c r="LXE69" s="132"/>
      <c r="LXF69" s="132"/>
      <c r="LXG69" s="132"/>
      <c r="LXH69" s="132"/>
      <c r="LXI69" s="132"/>
      <c r="LXJ69" s="132"/>
      <c r="LXK69" s="132"/>
      <c r="LXL69" s="132"/>
      <c r="LXM69" s="132"/>
      <c r="LXN69" s="132"/>
      <c r="LXO69" s="132"/>
      <c r="LXP69" s="132"/>
      <c r="LXQ69" s="132"/>
      <c r="LXR69" s="132"/>
      <c r="LXS69" s="132"/>
      <c r="LXT69" s="132"/>
      <c r="LXU69" s="132"/>
      <c r="LXV69" s="132"/>
      <c r="LXW69" s="132"/>
      <c r="LXX69" s="132"/>
      <c r="LXY69" s="132"/>
      <c r="LXZ69" s="132"/>
      <c r="LYA69" s="132"/>
      <c r="LYB69" s="132"/>
      <c r="LYC69" s="132"/>
      <c r="LYD69" s="132"/>
      <c r="LYE69" s="132"/>
      <c r="LYF69" s="132"/>
      <c r="LYG69" s="132"/>
      <c r="LYH69" s="132"/>
      <c r="LYI69" s="132"/>
      <c r="LYJ69" s="132"/>
      <c r="LYK69" s="132"/>
      <c r="LYL69" s="132"/>
      <c r="LYM69" s="132"/>
      <c r="LYN69" s="132"/>
      <c r="LYO69" s="132"/>
      <c r="LYP69" s="132"/>
      <c r="LYQ69" s="132"/>
      <c r="LYR69" s="132"/>
      <c r="LYS69" s="132"/>
      <c r="LYT69" s="132"/>
      <c r="LYU69" s="132"/>
      <c r="LYV69" s="132"/>
      <c r="LYW69" s="132"/>
      <c r="LYX69" s="132"/>
      <c r="LYY69" s="132"/>
      <c r="LYZ69" s="132"/>
      <c r="LZA69" s="132"/>
      <c r="LZB69" s="132"/>
      <c r="LZC69" s="132"/>
      <c r="LZD69" s="132"/>
      <c r="LZE69" s="132"/>
      <c r="LZF69" s="132"/>
      <c r="LZG69" s="132"/>
      <c r="LZH69" s="132"/>
      <c r="LZI69" s="132"/>
      <c r="LZJ69" s="132"/>
      <c r="LZK69" s="132"/>
      <c r="LZL69" s="132"/>
      <c r="LZM69" s="132"/>
      <c r="LZN69" s="132"/>
      <c r="LZO69" s="132"/>
      <c r="LZP69" s="132"/>
      <c r="LZQ69" s="132"/>
      <c r="LZR69" s="132"/>
      <c r="LZS69" s="132"/>
      <c r="LZT69" s="132"/>
      <c r="LZU69" s="132"/>
      <c r="LZV69" s="132"/>
      <c r="LZW69" s="132"/>
      <c r="LZX69" s="132"/>
      <c r="LZY69" s="132"/>
      <c r="LZZ69" s="132"/>
      <c r="MAA69" s="132"/>
      <c r="MAB69" s="132"/>
      <c r="MAC69" s="132"/>
      <c r="MAD69" s="132"/>
      <c r="MAE69" s="132"/>
      <c r="MAF69" s="132"/>
      <c r="MAG69" s="132"/>
      <c r="MAH69" s="132"/>
      <c r="MAI69" s="132"/>
      <c r="MAJ69" s="132"/>
      <c r="MAK69" s="132"/>
      <c r="MAL69" s="132"/>
      <c r="MAM69" s="132"/>
      <c r="MAN69" s="132"/>
      <c r="MAO69" s="132"/>
      <c r="MAP69" s="132"/>
      <c r="MAQ69" s="132"/>
      <c r="MAR69" s="132"/>
      <c r="MAS69" s="132"/>
      <c r="MAT69" s="132"/>
      <c r="MAU69" s="132"/>
      <c r="MAV69" s="132"/>
      <c r="MAW69" s="132"/>
      <c r="MAX69" s="132"/>
      <c r="MAY69" s="132"/>
      <c r="MAZ69" s="132"/>
      <c r="MBA69" s="132"/>
      <c r="MBB69" s="132"/>
      <c r="MBC69" s="132"/>
      <c r="MBD69" s="132"/>
      <c r="MBE69" s="132"/>
      <c r="MBF69" s="132"/>
      <c r="MBG69" s="132"/>
      <c r="MBH69" s="132"/>
      <c r="MBI69" s="132"/>
      <c r="MBJ69" s="132"/>
      <c r="MBK69" s="132"/>
      <c r="MBL69" s="132"/>
      <c r="MBM69" s="132"/>
      <c r="MBN69" s="132"/>
      <c r="MBO69" s="132"/>
      <c r="MBP69" s="132"/>
      <c r="MBQ69" s="132"/>
      <c r="MBR69" s="132"/>
      <c r="MBS69" s="132"/>
      <c r="MBT69" s="132"/>
      <c r="MBU69" s="132"/>
      <c r="MBV69" s="132"/>
      <c r="MBW69" s="132"/>
      <c r="MBX69" s="132"/>
      <c r="MBY69" s="132"/>
      <c r="MBZ69" s="132"/>
      <c r="MCA69" s="132"/>
      <c r="MCB69" s="132"/>
      <c r="MCC69" s="132"/>
      <c r="MCD69" s="132"/>
      <c r="MCE69" s="132"/>
      <c r="MCF69" s="132"/>
      <c r="MCG69" s="132"/>
      <c r="MCH69" s="132"/>
      <c r="MCI69" s="132"/>
      <c r="MCJ69" s="132"/>
      <c r="MCK69" s="132"/>
      <c r="MCL69" s="132"/>
      <c r="MCM69" s="132"/>
      <c r="MCN69" s="132"/>
      <c r="MCO69" s="132"/>
      <c r="MCP69" s="132"/>
      <c r="MCQ69" s="132"/>
      <c r="MCR69" s="132"/>
      <c r="MCS69" s="132"/>
      <c r="MCT69" s="132"/>
      <c r="MCU69" s="132"/>
      <c r="MCV69" s="132"/>
      <c r="MCW69" s="132"/>
      <c r="MCX69" s="132"/>
      <c r="MCY69" s="132"/>
      <c r="MCZ69" s="132"/>
      <c r="MDA69" s="132"/>
      <c r="MDB69" s="132"/>
      <c r="MDC69" s="132"/>
      <c r="MDD69" s="132"/>
      <c r="MDE69" s="132"/>
      <c r="MDF69" s="132"/>
      <c r="MDG69" s="132"/>
      <c r="MDH69" s="132"/>
      <c r="MDI69" s="132"/>
      <c r="MDJ69" s="132"/>
      <c r="MDK69" s="132"/>
      <c r="MDL69" s="132"/>
      <c r="MDM69" s="132"/>
      <c r="MDN69" s="132"/>
      <c r="MDO69" s="132"/>
      <c r="MDP69" s="132"/>
      <c r="MDQ69" s="132"/>
      <c r="MDR69" s="132"/>
      <c r="MDS69" s="132"/>
      <c r="MDT69" s="132"/>
      <c r="MDU69" s="132"/>
      <c r="MDV69" s="132"/>
      <c r="MDW69" s="132"/>
      <c r="MDX69" s="132"/>
      <c r="MDY69" s="132"/>
      <c r="MDZ69" s="132"/>
      <c r="MEA69" s="132"/>
      <c r="MEB69" s="132"/>
      <c r="MEC69" s="132"/>
      <c r="MED69" s="132"/>
      <c r="MEE69" s="132"/>
      <c r="MEF69" s="132"/>
      <c r="MEG69" s="132"/>
      <c r="MEH69" s="132"/>
      <c r="MEI69" s="132"/>
      <c r="MEJ69" s="132"/>
      <c r="MEK69" s="132"/>
      <c r="MEL69" s="132"/>
      <c r="MEM69" s="132"/>
      <c r="MEN69" s="132"/>
      <c r="MEO69" s="132"/>
      <c r="MEP69" s="132"/>
      <c r="MEQ69" s="132"/>
      <c r="MER69" s="132"/>
      <c r="MES69" s="132"/>
      <c r="MET69" s="132"/>
      <c r="MEU69" s="132"/>
      <c r="MEV69" s="132"/>
      <c r="MEW69" s="132"/>
      <c r="MEX69" s="132"/>
      <c r="MEY69" s="132"/>
      <c r="MEZ69" s="132"/>
      <c r="MFA69" s="132"/>
      <c r="MFB69" s="132"/>
      <c r="MFC69" s="132"/>
      <c r="MFD69" s="132"/>
      <c r="MFE69" s="132"/>
      <c r="MFF69" s="132"/>
      <c r="MFG69" s="132"/>
      <c r="MFH69" s="132"/>
      <c r="MFI69" s="132"/>
      <c r="MFJ69" s="132"/>
      <c r="MFK69" s="132"/>
      <c r="MFL69" s="132"/>
      <c r="MFM69" s="132"/>
      <c r="MFN69" s="132"/>
      <c r="MFO69" s="132"/>
      <c r="MFP69" s="132"/>
      <c r="MFQ69" s="132"/>
      <c r="MFR69" s="132"/>
      <c r="MFS69" s="132"/>
      <c r="MFT69" s="132"/>
      <c r="MFU69" s="132"/>
      <c r="MFV69" s="132"/>
      <c r="MFW69" s="132"/>
      <c r="MFX69" s="132"/>
      <c r="MFY69" s="132"/>
      <c r="MFZ69" s="132"/>
      <c r="MGA69" s="132"/>
      <c r="MGB69" s="132"/>
      <c r="MGC69" s="132"/>
      <c r="MGD69" s="132"/>
      <c r="MGE69" s="132"/>
      <c r="MGF69" s="132"/>
      <c r="MGG69" s="132"/>
      <c r="MGH69" s="132"/>
      <c r="MGI69" s="132"/>
      <c r="MGJ69" s="132"/>
      <c r="MGK69" s="132"/>
      <c r="MGL69" s="132"/>
      <c r="MGM69" s="132"/>
      <c r="MGN69" s="132"/>
      <c r="MGO69" s="132"/>
      <c r="MGP69" s="132"/>
      <c r="MGQ69" s="132"/>
      <c r="MGR69" s="132"/>
      <c r="MGS69" s="132"/>
      <c r="MGT69" s="132"/>
      <c r="MGU69" s="132"/>
      <c r="MGV69" s="132"/>
      <c r="MGW69" s="132"/>
      <c r="MGX69" s="132"/>
      <c r="MGY69" s="132"/>
      <c r="MGZ69" s="132"/>
      <c r="MHA69" s="132"/>
      <c r="MHB69" s="132"/>
      <c r="MHC69" s="132"/>
      <c r="MHD69" s="132"/>
      <c r="MHE69" s="132"/>
      <c r="MHF69" s="132"/>
      <c r="MHG69" s="132"/>
      <c r="MHH69" s="132"/>
      <c r="MHI69" s="132"/>
      <c r="MHJ69" s="132"/>
      <c r="MHK69" s="132"/>
      <c r="MHL69" s="132"/>
      <c r="MHM69" s="132"/>
      <c r="MHN69" s="132"/>
      <c r="MHO69" s="132"/>
      <c r="MHP69" s="132"/>
      <c r="MHQ69" s="132"/>
      <c r="MHR69" s="132"/>
      <c r="MHS69" s="132"/>
      <c r="MHT69" s="132"/>
      <c r="MHU69" s="132"/>
      <c r="MHV69" s="132"/>
      <c r="MHW69" s="132"/>
      <c r="MHX69" s="132"/>
      <c r="MHY69" s="132"/>
      <c r="MHZ69" s="132"/>
      <c r="MIA69" s="132"/>
      <c r="MIB69" s="132"/>
      <c r="MIC69" s="132"/>
      <c r="MID69" s="132"/>
      <c r="MIE69" s="132"/>
      <c r="MIF69" s="132"/>
      <c r="MIG69" s="132"/>
      <c r="MIH69" s="132"/>
      <c r="MII69" s="132"/>
      <c r="MIJ69" s="132"/>
      <c r="MIK69" s="132"/>
      <c r="MIL69" s="132"/>
      <c r="MIM69" s="132"/>
      <c r="MIN69" s="132"/>
      <c r="MIO69" s="132"/>
      <c r="MIP69" s="132"/>
      <c r="MIQ69" s="132"/>
      <c r="MIR69" s="132"/>
      <c r="MIS69" s="132"/>
      <c r="MIT69" s="132"/>
      <c r="MIU69" s="132"/>
      <c r="MIV69" s="132"/>
      <c r="MIW69" s="132"/>
      <c r="MIX69" s="132"/>
      <c r="MIY69" s="132"/>
      <c r="MIZ69" s="132"/>
      <c r="MJA69" s="132"/>
      <c r="MJB69" s="132"/>
      <c r="MJC69" s="132"/>
      <c r="MJD69" s="132"/>
      <c r="MJE69" s="132"/>
      <c r="MJF69" s="132"/>
      <c r="MJG69" s="132"/>
      <c r="MJH69" s="132"/>
      <c r="MJI69" s="132"/>
      <c r="MJJ69" s="132"/>
      <c r="MJK69" s="132"/>
      <c r="MJL69" s="132"/>
      <c r="MJM69" s="132"/>
      <c r="MJN69" s="132"/>
      <c r="MJO69" s="132"/>
      <c r="MJP69" s="132"/>
      <c r="MJQ69" s="132"/>
      <c r="MJR69" s="132"/>
      <c r="MJS69" s="132"/>
      <c r="MJT69" s="132"/>
      <c r="MJU69" s="132"/>
      <c r="MJV69" s="132"/>
      <c r="MJW69" s="132"/>
      <c r="MJX69" s="132"/>
      <c r="MJY69" s="132"/>
      <c r="MJZ69" s="132"/>
      <c r="MKA69" s="132"/>
      <c r="MKB69" s="132"/>
      <c r="MKC69" s="132"/>
      <c r="MKD69" s="132"/>
      <c r="MKE69" s="132"/>
      <c r="MKF69" s="132"/>
      <c r="MKG69" s="132"/>
      <c r="MKH69" s="132"/>
      <c r="MKI69" s="132"/>
      <c r="MKJ69" s="132"/>
      <c r="MKK69" s="132"/>
      <c r="MKL69" s="132"/>
      <c r="MKM69" s="132"/>
      <c r="MKN69" s="132"/>
      <c r="MKO69" s="132"/>
      <c r="MKP69" s="132"/>
      <c r="MKQ69" s="132"/>
      <c r="MKR69" s="132"/>
      <c r="MKS69" s="132"/>
      <c r="MKT69" s="132"/>
      <c r="MKU69" s="132"/>
      <c r="MKV69" s="132"/>
      <c r="MKW69" s="132"/>
      <c r="MKX69" s="132"/>
      <c r="MKY69" s="132"/>
      <c r="MKZ69" s="132"/>
      <c r="MLA69" s="132"/>
      <c r="MLB69" s="132"/>
      <c r="MLC69" s="132"/>
      <c r="MLD69" s="132"/>
      <c r="MLE69" s="132"/>
      <c r="MLF69" s="132"/>
      <c r="MLG69" s="132"/>
      <c r="MLH69" s="132"/>
      <c r="MLI69" s="132"/>
      <c r="MLJ69" s="132"/>
      <c r="MLK69" s="132"/>
      <c r="MLL69" s="132"/>
      <c r="MLM69" s="132"/>
      <c r="MLN69" s="132"/>
      <c r="MLO69" s="132"/>
      <c r="MLP69" s="132"/>
      <c r="MLQ69" s="132"/>
      <c r="MLR69" s="132"/>
      <c r="MLS69" s="132"/>
      <c r="MLT69" s="132"/>
      <c r="MLU69" s="132"/>
      <c r="MLV69" s="132"/>
      <c r="MLW69" s="132"/>
      <c r="MLX69" s="132"/>
      <c r="MLY69" s="132"/>
      <c r="MLZ69" s="132"/>
      <c r="MMA69" s="132"/>
      <c r="MMB69" s="132"/>
      <c r="MMC69" s="132"/>
      <c r="MMD69" s="132"/>
      <c r="MME69" s="132"/>
      <c r="MMF69" s="132"/>
      <c r="MMG69" s="132"/>
      <c r="MMH69" s="132"/>
      <c r="MMI69" s="132"/>
      <c r="MMJ69" s="132"/>
      <c r="MMK69" s="132"/>
      <c r="MML69" s="132"/>
      <c r="MMM69" s="132"/>
      <c r="MMN69" s="132"/>
      <c r="MMO69" s="132"/>
      <c r="MMP69" s="132"/>
      <c r="MMQ69" s="132"/>
      <c r="MMR69" s="132"/>
      <c r="MMS69" s="132"/>
      <c r="MMT69" s="132"/>
      <c r="MMU69" s="132"/>
      <c r="MMV69" s="132"/>
      <c r="MMW69" s="132"/>
      <c r="MMX69" s="132"/>
      <c r="MMY69" s="132"/>
      <c r="MMZ69" s="132"/>
      <c r="MNA69" s="132"/>
      <c r="MNB69" s="132"/>
      <c r="MNC69" s="132"/>
      <c r="MND69" s="132"/>
      <c r="MNE69" s="132"/>
      <c r="MNF69" s="132"/>
      <c r="MNG69" s="132"/>
      <c r="MNH69" s="132"/>
      <c r="MNI69" s="132"/>
      <c r="MNJ69" s="132"/>
      <c r="MNK69" s="132"/>
      <c r="MNL69" s="132"/>
      <c r="MNM69" s="132"/>
      <c r="MNN69" s="132"/>
      <c r="MNO69" s="132"/>
      <c r="MNP69" s="132"/>
      <c r="MNQ69" s="132"/>
      <c r="MNR69" s="132"/>
      <c r="MNS69" s="132"/>
      <c r="MNT69" s="132"/>
      <c r="MNU69" s="132"/>
      <c r="MNV69" s="132"/>
      <c r="MNW69" s="132"/>
      <c r="MNX69" s="132"/>
      <c r="MNY69" s="132"/>
      <c r="MNZ69" s="132"/>
      <c r="MOA69" s="132"/>
      <c r="MOB69" s="132"/>
      <c r="MOC69" s="132"/>
      <c r="MOD69" s="132"/>
      <c r="MOE69" s="132"/>
      <c r="MOF69" s="132"/>
      <c r="MOG69" s="132"/>
      <c r="MOH69" s="132"/>
      <c r="MOI69" s="132"/>
      <c r="MOJ69" s="132"/>
      <c r="MOK69" s="132"/>
      <c r="MOL69" s="132"/>
      <c r="MOM69" s="132"/>
      <c r="MON69" s="132"/>
      <c r="MOO69" s="132"/>
      <c r="MOP69" s="132"/>
      <c r="MOQ69" s="132"/>
      <c r="MOR69" s="132"/>
      <c r="MOS69" s="132"/>
      <c r="MOT69" s="132"/>
      <c r="MOU69" s="132"/>
      <c r="MOV69" s="132"/>
      <c r="MOW69" s="132"/>
      <c r="MOX69" s="132"/>
      <c r="MOY69" s="132"/>
      <c r="MOZ69" s="132"/>
      <c r="MPA69" s="132"/>
      <c r="MPB69" s="132"/>
      <c r="MPC69" s="132"/>
      <c r="MPD69" s="132"/>
      <c r="MPE69" s="132"/>
      <c r="MPF69" s="132"/>
      <c r="MPG69" s="132"/>
      <c r="MPH69" s="132"/>
      <c r="MPI69" s="132"/>
      <c r="MPJ69" s="132"/>
      <c r="MPK69" s="132"/>
      <c r="MPL69" s="132"/>
      <c r="MPM69" s="132"/>
      <c r="MPN69" s="132"/>
      <c r="MPO69" s="132"/>
      <c r="MPP69" s="132"/>
      <c r="MPQ69" s="132"/>
      <c r="MPR69" s="132"/>
      <c r="MPS69" s="132"/>
      <c r="MPT69" s="132"/>
      <c r="MPU69" s="132"/>
      <c r="MPV69" s="132"/>
      <c r="MPW69" s="132"/>
      <c r="MPX69" s="132"/>
      <c r="MPY69" s="132"/>
      <c r="MPZ69" s="132"/>
      <c r="MQA69" s="132"/>
      <c r="MQB69" s="132"/>
      <c r="MQC69" s="132"/>
      <c r="MQD69" s="132"/>
      <c r="MQE69" s="132"/>
      <c r="MQF69" s="132"/>
      <c r="MQG69" s="132"/>
      <c r="MQH69" s="132"/>
      <c r="MQI69" s="132"/>
      <c r="MQJ69" s="132"/>
      <c r="MQK69" s="132"/>
      <c r="MQL69" s="132"/>
      <c r="MQM69" s="132"/>
      <c r="MQN69" s="132"/>
      <c r="MQO69" s="132"/>
      <c r="MQP69" s="132"/>
      <c r="MQQ69" s="132"/>
      <c r="MQR69" s="132"/>
      <c r="MQS69" s="132"/>
      <c r="MQT69" s="132"/>
      <c r="MQU69" s="132"/>
      <c r="MQV69" s="132"/>
      <c r="MQW69" s="132"/>
      <c r="MQX69" s="132"/>
      <c r="MQY69" s="132"/>
      <c r="MQZ69" s="132"/>
      <c r="MRA69" s="132"/>
      <c r="MRB69" s="132"/>
      <c r="MRC69" s="132"/>
      <c r="MRD69" s="132"/>
      <c r="MRE69" s="132"/>
      <c r="MRF69" s="132"/>
      <c r="MRG69" s="132"/>
      <c r="MRH69" s="132"/>
      <c r="MRI69" s="132"/>
      <c r="MRJ69" s="132"/>
      <c r="MRK69" s="132"/>
      <c r="MRL69" s="132"/>
      <c r="MRM69" s="132"/>
      <c r="MRN69" s="132"/>
      <c r="MRO69" s="132"/>
      <c r="MRP69" s="132"/>
      <c r="MRQ69" s="132"/>
      <c r="MRR69" s="132"/>
      <c r="MRS69" s="132"/>
      <c r="MRT69" s="132"/>
      <c r="MRU69" s="132"/>
      <c r="MRV69" s="132"/>
      <c r="MRW69" s="132"/>
      <c r="MRX69" s="132"/>
      <c r="MRY69" s="132"/>
      <c r="MRZ69" s="132"/>
      <c r="MSA69" s="132"/>
      <c r="MSB69" s="132"/>
      <c r="MSC69" s="132"/>
      <c r="MSD69" s="132"/>
      <c r="MSE69" s="132"/>
      <c r="MSF69" s="132"/>
      <c r="MSG69" s="132"/>
      <c r="MSH69" s="132"/>
      <c r="MSI69" s="132"/>
      <c r="MSJ69" s="132"/>
      <c r="MSK69" s="132"/>
      <c r="MSL69" s="132"/>
      <c r="MSM69" s="132"/>
      <c r="MSN69" s="132"/>
      <c r="MSO69" s="132"/>
      <c r="MSP69" s="132"/>
      <c r="MSQ69" s="132"/>
      <c r="MSR69" s="132"/>
      <c r="MSS69" s="132"/>
      <c r="MST69" s="132"/>
      <c r="MSU69" s="132"/>
      <c r="MSV69" s="132"/>
      <c r="MSW69" s="132"/>
      <c r="MSX69" s="132"/>
      <c r="MSY69" s="132"/>
      <c r="MSZ69" s="132"/>
      <c r="MTA69" s="132"/>
      <c r="MTB69" s="132"/>
      <c r="MTC69" s="132"/>
      <c r="MTD69" s="132"/>
      <c r="MTE69" s="132"/>
      <c r="MTF69" s="132"/>
      <c r="MTG69" s="132"/>
      <c r="MTH69" s="132"/>
      <c r="MTI69" s="132"/>
      <c r="MTJ69" s="132"/>
      <c r="MTK69" s="132"/>
      <c r="MTL69" s="132"/>
      <c r="MTM69" s="132"/>
      <c r="MTN69" s="132"/>
      <c r="MTO69" s="132"/>
      <c r="MTP69" s="132"/>
      <c r="MTQ69" s="132"/>
      <c r="MTR69" s="132"/>
      <c r="MTS69" s="132"/>
      <c r="MTT69" s="132"/>
      <c r="MTU69" s="132"/>
      <c r="MTV69" s="132"/>
      <c r="MTW69" s="132"/>
      <c r="MTX69" s="132"/>
      <c r="MTY69" s="132"/>
      <c r="MTZ69" s="132"/>
      <c r="MUA69" s="132"/>
      <c r="MUB69" s="132"/>
      <c r="MUC69" s="132"/>
      <c r="MUD69" s="132"/>
      <c r="MUE69" s="132"/>
      <c r="MUF69" s="132"/>
      <c r="MUG69" s="132"/>
      <c r="MUH69" s="132"/>
      <c r="MUI69" s="132"/>
      <c r="MUJ69" s="132"/>
      <c r="MUK69" s="132"/>
      <c r="MUL69" s="132"/>
      <c r="MUM69" s="132"/>
      <c r="MUN69" s="132"/>
      <c r="MUO69" s="132"/>
      <c r="MUP69" s="132"/>
      <c r="MUQ69" s="132"/>
      <c r="MUR69" s="132"/>
      <c r="MUS69" s="132"/>
      <c r="MUT69" s="132"/>
      <c r="MUU69" s="132"/>
      <c r="MUV69" s="132"/>
      <c r="MUW69" s="132"/>
      <c r="MUX69" s="132"/>
      <c r="MUY69" s="132"/>
      <c r="MUZ69" s="132"/>
      <c r="MVA69" s="132"/>
      <c r="MVB69" s="132"/>
      <c r="MVC69" s="132"/>
      <c r="MVD69" s="132"/>
      <c r="MVE69" s="132"/>
      <c r="MVF69" s="132"/>
      <c r="MVG69" s="132"/>
      <c r="MVH69" s="132"/>
      <c r="MVI69" s="132"/>
      <c r="MVJ69" s="132"/>
      <c r="MVK69" s="132"/>
      <c r="MVL69" s="132"/>
      <c r="MVM69" s="132"/>
      <c r="MVN69" s="132"/>
      <c r="MVO69" s="132"/>
      <c r="MVP69" s="132"/>
      <c r="MVQ69" s="132"/>
      <c r="MVR69" s="132"/>
      <c r="MVS69" s="132"/>
      <c r="MVT69" s="132"/>
      <c r="MVU69" s="132"/>
      <c r="MVV69" s="132"/>
      <c r="MVW69" s="132"/>
      <c r="MVX69" s="132"/>
      <c r="MVY69" s="132"/>
      <c r="MVZ69" s="132"/>
      <c r="MWA69" s="132"/>
      <c r="MWB69" s="132"/>
      <c r="MWC69" s="132"/>
      <c r="MWD69" s="132"/>
      <c r="MWE69" s="132"/>
      <c r="MWF69" s="132"/>
      <c r="MWG69" s="132"/>
      <c r="MWH69" s="132"/>
      <c r="MWI69" s="132"/>
      <c r="MWJ69" s="132"/>
      <c r="MWK69" s="132"/>
      <c r="MWL69" s="132"/>
      <c r="MWM69" s="132"/>
      <c r="MWN69" s="132"/>
      <c r="MWO69" s="132"/>
      <c r="MWP69" s="132"/>
      <c r="MWQ69" s="132"/>
      <c r="MWR69" s="132"/>
      <c r="MWS69" s="132"/>
      <c r="MWT69" s="132"/>
      <c r="MWU69" s="132"/>
      <c r="MWV69" s="132"/>
      <c r="MWW69" s="132"/>
      <c r="MWX69" s="132"/>
      <c r="MWY69" s="132"/>
      <c r="MWZ69" s="132"/>
      <c r="MXA69" s="132"/>
      <c r="MXB69" s="132"/>
      <c r="MXC69" s="132"/>
      <c r="MXD69" s="132"/>
      <c r="MXE69" s="132"/>
      <c r="MXF69" s="132"/>
      <c r="MXG69" s="132"/>
      <c r="MXH69" s="132"/>
      <c r="MXI69" s="132"/>
      <c r="MXJ69" s="132"/>
      <c r="MXK69" s="132"/>
      <c r="MXL69" s="132"/>
      <c r="MXM69" s="132"/>
      <c r="MXN69" s="132"/>
      <c r="MXO69" s="132"/>
      <c r="MXP69" s="132"/>
      <c r="MXQ69" s="132"/>
      <c r="MXR69" s="132"/>
      <c r="MXS69" s="132"/>
      <c r="MXT69" s="132"/>
      <c r="MXU69" s="132"/>
      <c r="MXV69" s="132"/>
      <c r="MXW69" s="132"/>
      <c r="MXX69" s="132"/>
      <c r="MXY69" s="132"/>
      <c r="MXZ69" s="132"/>
      <c r="MYA69" s="132"/>
      <c r="MYB69" s="132"/>
      <c r="MYC69" s="132"/>
      <c r="MYD69" s="132"/>
      <c r="MYE69" s="132"/>
      <c r="MYF69" s="132"/>
      <c r="MYG69" s="132"/>
      <c r="MYH69" s="132"/>
      <c r="MYI69" s="132"/>
      <c r="MYJ69" s="132"/>
      <c r="MYK69" s="132"/>
      <c r="MYL69" s="132"/>
      <c r="MYM69" s="132"/>
      <c r="MYN69" s="132"/>
      <c r="MYO69" s="132"/>
      <c r="MYP69" s="132"/>
      <c r="MYQ69" s="132"/>
      <c r="MYR69" s="132"/>
      <c r="MYS69" s="132"/>
      <c r="MYT69" s="132"/>
      <c r="MYU69" s="132"/>
      <c r="MYV69" s="132"/>
      <c r="MYW69" s="132"/>
      <c r="MYX69" s="132"/>
      <c r="MYY69" s="132"/>
      <c r="MYZ69" s="132"/>
      <c r="MZA69" s="132"/>
      <c r="MZB69" s="132"/>
      <c r="MZC69" s="132"/>
      <c r="MZD69" s="132"/>
      <c r="MZE69" s="132"/>
      <c r="MZF69" s="132"/>
      <c r="MZG69" s="132"/>
      <c r="MZH69" s="132"/>
      <c r="MZI69" s="132"/>
      <c r="MZJ69" s="132"/>
      <c r="MZK69" s="132"/>
      <c r="MZL69" s="132"/>
      <c r="MZM69" s="132"/>
      <c r="MZN69" s="132"/>
      <c r="MZO69" s="132"/>
      <c r="MZP69" s="132"/>
      <c r="MZQ69" s="132"/>
      <c r="MZR69" s="132"/>
      <c r="MZS69" s="132"/>
      <c r="MZT69" s="132"/>
      <c r="MZU69" s="132"/>
      <c r="MZV69" s="132"/>
      <c r="MZW69" s="132"/>
      <c r="MZX69" s="132"/>
      <c r="MZY69" s="132"/>
      <c r="MZZ69" s="132"/>
      <c r="NAA69" s="132"/>
      <c r="NAB69" s="132"/>
      <c r="NAC69" s="132"/>
      <c r="NAD69" s="132"/>
      <c r="NAE69" s="132"/>
      <c r="NAF69" s="132"/>
      <c r="NAG69" s="132"/>
      <c r="NAH69" s="132"/>
      <c r="NAI69" s="132"/>
      <c r="NAJ69" s="132"/>
      <c r="NAK69" s="132"/>
      <c r="NAL69" s="132"/>
      <c r="NAM69" s="132"/>
      <c r="NAN69" s="132"/>
      <c r="NAO69" s="132"/>
      <c r="NAP69" s="132"/>
      <c r="NAQ69" s="132"/>
      <c r="NAR69" s="132"/>
      <c r="NAS69" s="132"/>
      <c r="NAT69" s="132"/>
      <c r="NAU69" s="132"/>
      <c r="NAV69" s="132"/>
      <c r="NAW69" s="132"/>
      <c r="NAX69" s="132"/>
      <c r="NAY69" s="132"/>
      <c r="NAZ69" s="132"/>
      <c r="NBA69" s="132"/>
      <c r="NBB69" s="132"/>
      <c r="NBC69" s="132"/>
      <c r="NBD69" s="132"/>
      <c r="NBE69" s="132"/>
      <c r="NBF69" s="132"/>
      <c r="NBG69" s="132"/>
      <c r="NBH69" s="132"/>
      <c r="NBI69" s="132"/>
      <c r="NBJ69" s="132"/>
      <c r="NBK69" s="132"/>
      <c r="NBL69" s="132"/>
      <c r="NBM69" s="132"/>
      <c r="NBN69" s="132"/>
      <c r="NBO69" s="132"/>
      <c r="NBP69" s="132"/>
      <c r="NBQ69" s="132"/>
      <c r="NBR69" s="132"/>
      <c r="NBS69" s="132"/>
      <c r="NBT69" s="132"/>
      <c r="NBU69" s="132"/>
      <c r="NBV69" s="132"/>
      <c r="NBW69" s="132"/>
      <c r="NBX69" s="132"/>
      <c r="NBY69" s="132"/>
      <c r="NBZ69" s="132"/>
      <c r="NCA69" s="132"/>
      <c r="NCB69" s="132"/>
      <c r="NCC69" s="132"/>
      <c r="NCD69" s="132"/>
      <c r="NCE69" s="132"/>
      <c r="NCF69" s="132"/>
      <c r="NCG69" s="132"/>
      <c r="NCH69" s="132"/>
      <c r="NCI69" s="132"/>
      <c r="NCJ69" s="132"/>
      <c r="NCK69" s="132"/>
      <c r="NCL69" s="132"/>
      <c r="NCM69" s="132"/>
      <c r="NCN69" s="132"/>
      <c r="NCO69" s="132"/>
      <c r="NCP69" s="132"/>
      <c r="NCQ69" s="132"/>
      <c r="NCR69" s="132"/>
      <c r="NCS69" s="132"/>
      <c r="NCT69" s="132"/>
      <c r="NCU69" s="132"/>
      <c r="NCV69" s="132"/>
      <c r="NCW69" s="132"/>
      <c r="NCX69" s="132"/>
      <c r="NCY69" s="132"/>
      <c r="NCZ69" s="132"/>
      <c r="NDA69" s="132"/>
      <c r="NDB69" s="132"/>
      <c r="NDC69" s="132"/>
      <c r="NDD69" s="132"/>
      <c r="NDE69" s="132"/>
      <c r="NDF69" s="132"/>
      <c r="NDG69" s="132"/>
      <c r="NDH69" s="132"/>
      <c r="NDI69" s="132"/>
      <c r="NDJ69" s="132"/>
      <c r="NDK69" s="132"/>
      <c r="NDL69" s="132"/>
      <c r="NDM69" s="132"/>
      <c r="NDN69" s="132"/>
      <c r="NDO69" s="132"/>
      <c r="NDP69" s="132"/>
      <c r="NDQ69" s="132"/>
      <c r="NDR69" s="132"/>
      <c r="NDS69" s="132"/>
      <c r="NDT69" s="132"/>
      <c r="NDU69" s="132"/>
      <c r="NDV69" s="132"/>
      <c r="NDW69" s="132"/>
      <c r="NDX69" s="132"/>
      <c r="NDY69" s="132"/>
      <c r="NDZ69" s="132"/>
      <c r="NEA69" s="132"/>
      <c r="NEB69" s="132"/>
      <c r="NEC69" s="132"/>
      <c r="NED69" s="132"/>
      <c r="NEE69" s="132"/>
      <c r="NEF69" s="132"/>
      <c r="NEG69" s="132"/>
      <c r="NEH69" s="132"/>
      <c r="NEI69" s="132"/>
      <c r="NEJ69" s="132"/>
      <c r="NEK69" s="132"/>
      <c r="NEL69" s="132"/>
      <c r="NEM69" s="132"/>
      <c r="NEN69" s="132"/>
      <c r="NEO69" s="132"/>
      <c r="NEP69" s="132"/>
      <c r="NEQ69" s="132"/>
      <c r="NER69" s="132"/>
      <c r="NES69" s="132"/>
      <c r="NET69" s="132"/>
      <c r="NEU69" s="132"/>
      <c r="NEV69" s="132"/>
      <c r="NEW69" s="132"/>
      <c r="NEX69" s="132"/>
      <c r="NEY69" s="132"/>
      <c r="NEZ69" s="132"/>
      <c r="NFA69" s="132"/>
      <c r="NFB69" s="132"/>
      <c r="NFC69" s="132"/>
      <c r="NFD69" s="132"/>
      <c r="NFE69" s="132"/>
      <c r="NFF69" s="132"/>
      <c r="NFG69" s="132"/>
      <c r="NFH69" s="132"/>
      <c r="NFI69" s="132"/>
      <c r="NFJ69" s="132"/>
      <c r="NFK69" s="132"/>
      <c r="NFL69" s="132"/>
      <c r="NFM69" s="132"/>
      <c r="NFN69" s="132"/>
      <c r="NFO69" s="132"/>
      <c r="NFP69" s="132"/>
      <c r="NFQ69" s="132"/>
      <c r="NFR69" s="132"/>
      <c r="NFS69" s="132"/>
      <c r="NFT69" s="132"/>
      <c r="NFU69" s="132"/>
      <c r="NFV69" s="132"/>
      <c r="NFW69" s="132"/>
      <c r="NFX69" s="132"/>
      <c r="NFY69" s="132"/>
      <c r="NFZ69" s="132"/>
      <c r="NGA69" s="132"/>
      <c r="NGB69" s="132"/>
      <c r="NGC69" s="132"/>
      <c r="NGD69" s="132"/>
      <c r="NGE69" s="132"/>
      <c r="NGF69" s="132"/>
      <c r="NGG69" s="132"/>
      <c r="NGH69" s="132"/>
      <c r="NGI69" s="132"/>
      <c r="NGJ69" s="132"/>
      <c r="NGK69" s="132"/>
      <c r="NGL69" s="132"/>
      <c r="NGM69" s="132"/>
      <c r="NGN69" s="132"/>
      <c r="NGO69" s="132"/>
      <c r="NGP69" s="132"/>
      <c r="NGQ69" s="132"/>
      <c r="NGR69" s="132"/>
      <c r="NGS69" s="132"/>
      <c r="NGT69" s="132"/>
      <c r="NGU69" s="132"/>
      <c r="NGV69" s="132"/>
      <c r="NGW69" s="132"/>
      <c r="NGX69" s="132"/>
      <c r="NGY69" s="132"/>
      <c r="NGZ69" s="132"/>
      <c r="NHA69" s="132"/>
      <c r="NHB69" s="132"/>
      <c r="NHC69" s="132"/>
      <c r="NHD69" s="132"/>
      <c r="NHE69" s="132"/>
      <c r="NHF69" s="132"/>
      <c r="NHG69" s="132"/>
      <c r="NHH69" s="132"/>
      <c r="NHI69" s="132"/>
      <c r="NHJ69" s="132"/>
      <c r="NHK69" s="132"/>
      <c r="NHL69" s="132"/>
      <c r="NHM69" s="132"/>
      <c r="NHN69" s="132"/>
      <c r="NHO69" s="132"/>
      <c r="NHP69" s="132"/>
      <c r="NHQ69" s="132"/>
      <c r="NHR69" s="132"/>
      <c r="NHS69" s="132"/>
      <c r="NHT69" s="132"/>
      <c r="NHU69" s="132"/>
      <c r="NHV69" s="132"/>
      <c r="NHW69" s="132"/>
      <c r="NHX69" s="132"/>
      <c r="NHY69" s="132"/>
      <c r="NHZ69" s="132"/>
      <c r="NIA69" s="132"/>
      <c r="NIB69" s="132"/>
      <c r="NIC69" s="132"/>
      <c r="NID69" s="132"/>
      <c r="NIE69" s="132"/>
      <c r="NIF69" s="132"/>
      <c r="NIG69" s="132"/>
      <c r="NIH69" s="132"/>
      <c r="NII69" s="132"/>
      <c r="NIJ69" s="132"/>
      <c r="NIK69" s="132"/>
      <c r="NIL69" s="132"/>
      <c r="NIM69" s="132"/>
      <c r="NIN69" s="132"/>
      <c r="NIO69" s="132"/>
      <c r="NIP69" s="132"/>
      <c r="NIQ69" s="132"/>
      <c r="NIR69" s="132"/>
      <c r="NIS69" s="132"/>
      <c r="NIT69" s="132"/>
      <c r="NIU69" s="132"/>
      <c r="NIV69" s="132"/>
      <c r="NIW69" s="132"/>
      <c r="NIX69" s="132"/>
      <c r="NIY69" s="132"/>
      <c r="NIZ69" s="132"/>
      <c r="NJA69" s="132"/>
      <c r="NJB69" s="132"/>
      <c r="NJC69" s="132"/>
      <c r="NJD69" s="132"/>
      <c r="NJE69" s="132"/>
      <c r="NJF69" s="132"/>
      <c r="NJG69" s="132"/>
      <c r="NJH69" s="132"/>
      <c r="NJI69" s="132"/>
      <c r="NJJ69" s="132"/>
      <c r="NJK69" s="132"/>
      <c r="NJL69" s="132"/>
      <c r="NJM69" s="132"/>
      <c r="NJN69" s="132"/>
      <c r="NJO69" s="132"/>
      <c r="NJP69" s="132"/>
      <c r="NJQ69" s="132"/>
      <c r="NJR69" s="132"/>
      <c r="NJS69" s="132"/>
      <c r="NJT69" s="132"/>
      <c r="NJU69" s="132"/>
      <c r="NJV69" s="132"/>
      <c r="NJW69" s="132"/>
      <c r="NJX69" s="132"/>
      <c r="NJY69" s="132"/>
      <c r="NJZ69" s="132"/>
      <c r="NKA69" s="132"/>
      <c r="NKB69" s="132"/>
      <c r="NKC69" s="132"/>
      <c r="NKD69" s="132"/>
      <c r="NKE69" s="132"/>
      <c r="NKF69" s="132"/>
      <c r="NKG69" s="132"/>
      <c r="NKH69" s="132"/>
      <c r="NKI69" s="132"/>
      <c r="NKJ69" s="132"/>
      <c r="NKK69" s="132"/>
      <c r="NKL69" s="132"/>
      <c r="NKM69" s="132"/>
      <c r="NKN69" s="132"/>
      <c r="NKO69" s="132"/>
      <c r="NKP69" s="132"/>
      <c r="NKQ69" s="132"/>
      <c r="NKR69" s="132"/>
      <c r="NKS69" s="132"/>
      <c r="NKT69" s="132"/>
      <c r="NKU69" s="132"/>
      <c r="NKV69" s="132"/>
      <c r="NKW69" s="132"/>
      <c r="NKX69" s="132"/>
      <c r="NKY69" s="132"/>
      <c r="NKZ69" s="132"/>
      <c r="NLA69" s="132"/>
      <c r="NLB69" s="132"/>
      <c r="NLC69" s="132"/>
      <c r="NLD69" s="132"/>
      <c r="NLE69" s="132"/>
      <c r="NLF69" s="132"/>
      <c r="NLG69" s="132"/>
      <c r="NLH69" s="132"/>
      <c r="NLI69" s="132"/>
      <c r="NLJ69" s="132"/>
      <c r="NLK69" s="132"/>
      <c r="NLL69" s="132"/>
      <c r="NLM69" s="132"/>
      <c r="NLN69" s="132"/>
      <c r="NLO69" s="132"/>
      <c r="NLP69" s="132"/>
      <c r="NLQ69" s="132"/>
      <c r="NLR69" s="132"/>
      <c r="NLS69" s="132"/>
      <c r="NLT69" s="132"/>
      <c r="NLU69" s="132"/>
      <c r="NLV69" s="132"/>
      <c r="NLW69" s="132"/>
      <c r="NLX69" s="132"/>
      <c r="NLY69" s="132"/>
      <c r="NLZ69" s="132"/>
      <c r="NMA69" s="132"/>
      <c r="NMB69" s="132"/>
      <c r="NMC69" s="132"/>
      <c r="NMD69" s="132"/>
      <c r="NME69" s="132"/>
      <c r="NMF69" s="132"/>
      <c r="NMG69" s="132"/>
      <c r="NMH69" s="132"/>
      <c r="NMI69" s="132"/>
      <c r="NMJ69" s="132"/>
      <c r="NMK69" s="132"/>
      <c r="NML69" s="132"/>
      <c r="NMM69" s="132"/>
      <c r="NMN69" s="132"/>
      <c r="NMO69" s="132"/>
      <c r="NMP69" s="132"/>
      <c r="NMQ69" s="132"/>
      <c r="NMR69" s="132"/>
      <c r="NMS69" s="132"/>
      <c r="NMT69" s="132"/>
      <c r="NMU69" s="132"/>
      <c r="NMV69" s="132"/>
      <c r="NMW69" s="132"/>
      <c r="NMX69" s="132"/>
      <c r="NMY69" s="132"/>
      <c r="NMZ69" s="132"/>
      <c r="NNA69" s="132"/>
      <c r="NNB69" s="132"/>
      <c r="NNC69" s="132"/>
      <c r="NND69" s="132"/>
      <c r="NNE69" s="132"/>
      <c r="NNF69" s="132"/>
      <c r="NNG69" s="132"/>
      <c r="NNH69" s="132"/>
      <c r="NNI69" s="132"/>
      <c r="NNJ69" s="132"/>
      <c r="NNK69" s="132"/>
      <c r="NNL69" s="132"/>
      <c r="NNM69" s="132"/>
      <c r="NNN69" s="132"/>
      <c r="NNO69" s="132"/>
      <c r="NNP69" s="132"/>
      <c r="NNQ69" s="132"/>
      <c r="NNR69" s="132"/>
      <c r="NNS69" s="132"/>
      <c r="NNT69" s="132"/>
      <c r="NNU69" s="132"/>
      <c r="NNV69" s="132"/>
      <c r="NNW69" s="132"/>
      <c r="NNX69" s="132"/>
      <c r="NNY69" s="132"/>
      <c r="NNZ69" s="132"/>
      <c r="NOA69" s="132"/>
      <c r="NOB69" s="132"/>
      <c r="NOC69" s="132"/>
      <c r="NOD69" s="132"/>
      <c r="NOE69" s="132"/>
      <c r="NOF69" s="132"/>
      <c r="NOG69" s="132"/>
      <c r="NOH69" s="132"/>
      <c r="NOI69" s="132"/>
      <c r="NOJ69" s="132"/>
      <c r="NOK69" s="132"/>
      <c r="NOL69" s="132"/>
      <c r="NOM69" s="132"/>
      <c r="NON69" s="132"/>
      <c r="NOO69" s="132"/>
      <c r="NOP69" s="132"/>
      <c r="NOQ69" s="132"/>
      <c r="NOR69" s="132"/>
      <c r="NOS69" s="132"/>
      <c r="NOT69" s="132"/>
      <c r="NOU69" s="132"/>
      <c r="NOV69" s="132"/>
      <c r="NOW69" s="132"/>
      <c r="NOX69" s="132"/>
      <c r="NOY69" s="132"/>
      <c r="NOZ69" s="132"/>
      <c r="NPA69" s="132"/>
      <c r="NPB69" s="132"/>
      <c r="NPC69" s="132"/>
      <c r="NPD69" s="132"/>
      <c r="NPE69" s="132"/>
      <c r="NPF69" s="132"/>
      <c r="NPG69" s="132"/>
      <c r="NPH69" s="132"/>
      <c r="NPI69" s="132"/>
      <c r="NPJ69" s="132"/>
      <c r="NPK69" s="132"/>
      <c r="NPL69" s="132"/>
      <c r="NPM69" s="132"/>
      <c r="NPN69" s="132"/>
      <c r="NPO69" s="132"/>
      <c r="NPP69" s="132"/>
      <c r="NPQ69" s="132"/>
      <c r="NPR69" s="132"/>
      <c r="NPS69" s="132"/>
      <c r="NPT69" s="132"/>
      <c r="NPU69" s="132"/>
      <c r="NPV69" s="132"/>
      <c r="NPW69" s="132"/>
      <c r="NPX69" s="132"/>
      <c r="NPY69" s="132"/>
      <c r="NPZ69" s="132"/>
      <c r="NQA69" s="132"/>
      <c r="NQB69" s="132"/>
      <c r="NQC69" s="132"/>
      <c r="NQD69" s="132"/>
      <c r="NQE69" s="132"/>
      <c r="NQF69" s="132"/>
      <c r="NQG69" s="132"/>
      <c r="NQH69" s="132"/>
      <c r="NQI69" s="132"/>
      <c r="NQJ69" s="132"/>
      <c r="NQK69" s="132"/>
      <c r="NQL69" s="132"/>
      <c r="NQM69" s="132"/>
      <c r="NQN69" s="132"/>
      <c r="NQO69" s="132"/>
      <c r="NQP69" s="132"/>
      <c r="NQQ69" s="132"/>
      <c r="NQR69" s="132"/>
      <c r="NQS69" s="132"/>
      <c r="NQT69" s="132"/>
      <c r="NQU69" s="132"/>
      <c r="NQV69" s="132"/>
      <c r="NQW69" s="132"/>
      <c r="NQX69" s="132"/>
      <c r="NQY69" s="132"/>
      <c r="NQZ69" s="132"/>
      <c r="NRA69" s="132"/>
      <c r="NRB69" s="132"/>
      <c r="NRC69" s="132"/>
      <c r="NRD69" s="132"/>
      <c r="NRE69" s="132"/>
      <c r="NRF69" s="132"/>
      <c r="NRG69" s="132"/>
      <c r="NRH69" s="132"/>
      <c r="NRI69" s="132"/>
      <c r="NRJ69" s="132"/>
      <c r="NRK69" s="132"/>
      <c r="NRL69" s="132"/>
      <c r="NRM69" s="132"/>
      <c r="NRN69" s="132"/>
      <c r="NRO69" s="132"/>
      <c r="NRP69" s="132"/>
      <c r="NRQ69" s="132"/>
      <c r="NRR69" s="132"/>
      <c r="NRS69" s="132"/>
      <c r="NRT69" s="132"/>
      <c r="NRU69" s="132"/>
      <c r="NRV69" s="132"/>
      <c r="NRW69" s="132"/>
      <c r="NRX69" s="132"/>
      <c r="NRY69" s="132"/>
      <c r="NRZ69" s="132"/>
      <c r="NSA69" s="132"/>
      <c r="NSB69" s="132"/>
      <c r="NSC69" s="132"/>
      <c r="NSD69" s="132"/>
      <c r="NSE69" s="132"/>
      <c r="NSF69" s="132"/>
      <c r="NSG69" s="132"/>
      <c r="NSH69" s="132"/>
      <c r="NSI69" s="132"/>
      <c r="NSJ69" s="132"/>
      <c r="NSK69" s="132"/>
      <c r="NSL69" s="132"/>
      <c r="NSM69" s="132"/>
      <c r="NSN69" s="132"/>
      <c r="NSO69" s="132"/>
      <c r="NSP69" s="132"/>
      <c r="NSQ69" s="132"/>
      <c r="NSR69" s="132"/>
      <c r="NSS69" s="132"/>
      <c r="NST69" s="132"/>
      <c r="NSU69" s="132"/>
      <c r="NSV69" s="132"/>
      <c r="NSW69" s="132"/>
      <c r="NSX69" s="132"/>
      <c r="NSY69" s="132"/>
      <c r="NSZ69" s="132"/>
      <c r="NTA69" s="132"/>
      <c r="NTB69" s="132"/>
      <c r="NTC69" s="132"/>
      <c r="NTD69" s="132"/>
      <c r="NTE69" s="132"/>
      <c r="NTF69" s="132"/>
      <c r="NTG69" s="132"/>
      <c r="NTH69" s="132"/>
      <c r="NTI69" s="132"/>
      <c r="NTJ69" s="132"/>
      <c r="NTK69" s="132"/>
      <c r="NTL69" s="132"/>
      <c r="NTM69" s="132"/>
      <c r="NTN69" s="132"/>
      <c r="NTO69" s="132"/>
      <c r="NTP69" s="132"/>
      <c r="NTQ69" s="132"/>
      <c r="NTR69" s="132"/>
      <c r="NTS69" s="132"/>
      <c r="NTT69" s="132"/>
      <c r="NTU69" s="132"/>
      <c r="NTV69" s="132"/>
      <c r="NTW69" s="132"/>
      <c r="NTX69" s="132"/>
      <c r="NTY69" s="132"/>
      <c r="NTZ69" s="132"/>
      <c r="NUA69" s="132"/>
      <c r="NUB69" s="132"/>
      <c r="NUC69" s="132"/>
      <c r="NUD69" s="132"/>
      <c r="NUE69" s="132"/>
      <c r="NUF69" s="132"/>
      <c r="NUG69" s="132"/>
      <c r="NUH69" s="132"/>
      <c r="NUI69" s="132"/>
      <c r="NUJ69" s="132"/>
      <c r="NUK69" s="132"/>
      <c r="NUL69" s="132"/>
      <c r="NUM69" s="132"/>
      <c r="NUN69" s="132"/>
      <c r="NUO69" s="132"/>
      <c r="NUP69" s="132"/>
      <c r="NUQ69" s="132"/>
      <c r="NUR69" s="132"/>
      <c r="NUS69" s="132"/>
      <c r="NUT69" s="132"/>
      <c r="NUU69" s="132"/>
      <c r="NUV69" s="132"/>
      <c r="NUW69" s="132"/>
      <c r="NUX69" s="132"/>
      <c r="NUY69" s="132"/>
      <c r="NUZ69" s="132"/>
      <c r="NVA69" s="132"/>
      <c r="NVB69" s="132"/>
      <c r="NVC69" s="132"/>
      <c r="NVD69" s="132"/>
      <c r="NVE69" s="132"/>
      <c r="NVF69" s="132"/>
      <c r="NVG69" s="132"/>
      <c r="NVH69" s="132"/>
      <c r="NVI69" s="132"/>
      <c r="NVJ69" s="132"/>
      <c r="NVK69" s="132"/>
      <c r="NVL69" s="132"/>
      <c r="NVM69" s="132"/>
      <c r="NVN69" s="132"/>
      <c r="NVO69" s="132"/>
      <c r="NVP69" s="132"/>
      <c r="NVQ69" s="132"/>
      <c r="NVR69" s="132"/>
      <c r="NVS69" s="132"/>
      <c r="NVT69" s="132"/>
      <c r="NVU69" s="132"/>
      <c r="NVV69" s="132"/>
      <c r="NVW69" s="132"/>
      <c r="NVX69" s="132"/>
      <c r="NVY69" s="132"/>
      <c r="NVZ69" s="132"/>
      <c r="NWA69" s="132"/>
      <c r="NWB69" s="132"/>
      <c r="NWC69" s="132"/>
      <c r="NWD69" s="132"/>
      <c r="NWE69" s="132"/>
      <c r="NWF69" s="132"/>
      <c r="NWG69" s="132"/>
      <c r="NWH69" s="132"/>
      <c r="NWI69" s="132"/>
      <c r="NWJ69" s="132"/>
      <c r="NWK69" s="132"/>
      <c r="NWL69" s="132"/>
      <c r="NWM69" s="132"/>
      <c r="NWN69" s="132"/>
      <c r="NWO69" s="132"/>
      <c r="NWP69" s="132"/>
      <c r="NWQ69" s="132"/>
      <c r="NWR69" s="132"/>
      <c r="NWS69" s="132"/>
      <c r="NWT69" s="132"/>
      <c r="NWU69" s="132"/>
      <c r="NWV69" s="132"/>
      <c r="NWW69" s="132"/>
      <c r="NWX69" s="132"/>
      <c r="NWY69" s="132"/>
      <c r="NWZ69" s="132"/>
      <c r="NXA69" s="132"/>
      <c r="NXB69" s="132"/>
      <c r="NXC69" s="132"/>
      <c r="NXD69" s="132"/>
      <c r="NXE69" s="132"/>
      <c r="NXF69" s="132"/>
      <c r="NXG69" s="132"/>
      <c r="NXH69" s="132"/>
      <c r="NXI69" s="132"/>
      <c r="NXJ69" s="132"/>
      <c r="NXK69" s="132"/>
      <c r="NXL69" s="132"/>
      <c r="NXM69" s="132"/>
      <c r="NXN69" s="132"/>
      <c r="NXO69" s="132"/>
      <c r="NXP69" s="132"/>
      <c r="NXQ69" s="132"/>
      <c r="NXR69" s="132"/>
      <c r="NXS69" s="132"/>
      <c r="NXT69" s="132"/>
      <c r="NXU69" s="132"/>
      <c r="NXV69" s="132"/>
      <c r="NXW69" s="132"/>
      <c r="NXX69" s="132"/>
      <c r="NXY69" s="132"/>
      <c r="NXZ69" s="132"/>
      <c r="NYA69" s="132"/>
      <c r="NYB69" s="132"/>
      <c r="NYC69" s="132"/>
      <c r="NYD69" s="132"/>
      <c r="NYE69" s="132"/>
      <c r="NYF69" s="132"/>
      <c r="NYG69" s="132"/>
      <c r="NYH69" s="132"/>
      <c r="NYI69" s="132"/>
      <c r="NYJ69" s="132"/>
      <c r="NYK69" s="132"/>
      <c r="NYL69" s="132"/>
      <c r="NYM69" s="132"/>
      <c r="NYN69" s="132"/>
      <c r="NYO69" s="132"/>
      <c r="NYP69" s="132"/>
      <c r="NYQ69" s="132"/>
      <c r="NYR69" s="132"/>
      <c r="NYS69" s="132"/>
      <c r="NYT69" s="132"/>
      <c r="NYU69" s="132"/>
      <c r="NYV69" s="132"/>
      <c r="NYW69" s="132"/>
      <c r="NYX69" s="132"/>
      <c r="NYY69" s="132"/>
      <c r="NYZ69" s="132"/>
      <c r="NZA69" s="132"/>
      <c r="NZB69" s="132"/>
      <c r="NZC69" s="132"/>
      <c r="NZD69" s="132"/>
      <c r="NZE69" s="132"/>
      <c r="NZF69" s="132"/>
      <c r="NZG69" s="132"/>
      <c r="NZH69" s="132"/>
      <c r="NZI69" s="132"/>
      <c r="NZJ69" s="132"/>
      <c r="NZK69" s="132"/>
      <c r="NZL69" s="132"/>
      <c r="NZM69" s="132"/>
      <c r="NZN69" s="132"/>
      <c r="NZO69" s="132"/>
      <c r="NZP69" s="132"/>
      <c r="NZQ69" s="132"/>
      <c r="NZR69" s="132"/>
      <c r="NZS69" s="132"/>
      <c r="NZT69" s="132"/>
      <c r="NZU69" s="132"/>
      <c r="NZV69" s="132"/>
      <c r="NZW69" s="132"/>
      <c r="NZX69" s="132"/>
      <c r="NZY69" s="132"/>
      <c r="NZZ69" s="132"/>
      <c r="OAA69" s="132"/>
      <c r="OAB69" s="132"/>
      <c r="OAC69" s="132"/>
      <c r="OAD69" s="132"/>
      <c r="OAE69" s="132"/>
      <c r="OAF69" s="132"/>
      <c r="OAG69" s="132"/>
      <c r="OAH69" s="132"/>
      <c r="OAI69" s="132"/>
      <c r="OAJ69" s="132"/>
      <c r="OAK69" s="132"/>
      <c r="OAL69" s="132"/>
      <c r="OAM69" s="132"/>
      <c r="OAN69" s="132"/>
      <c r="OAO69" s="132"/>
      <c r="OAP69" s="132"/>
      <c r="OAQ69" s="132"/>
      <c r="OAR69" s="132"/>
      <c r="OAS69" s="132"/>
      <c r="OAT69" s="132"/>
      <c r="OAU69" s="132"/>
      <c r="OAV69" s="132"/>
      <c r="OAW69" s="132"/>
      <c r="OAX69" s="132"/>
      <c r="OAY69" s="132"/>
      <c r="OAZ69" s="132"/>
      <c r="OBA69" s="132"/>
      <c r="OBB69" s="132"/>
      <c r="OBC69" s="132"/>
      <c r="OBD69" s="132"/>
      <c r="OBE69" s="132"/>
      <c r="OBF69" s="132"/>
      <c r="OBG69" s="132"/>
      <c r="OBH69" s="132"/>
      <c r="OBI69" s="132"/>
      <c r="OBJ69" s="132"/>
      <c r="OBK69" s="132"/>
      <c r="OBL69" s="132"/>
      <c r="OBM69" s="132"/>
      <c r="OBN69" s="132"/>
      <c r="OBO69" s="132"/>
      <c r="OBP69" s="132"/>
      <c r="OBQ69" s="132"/>
      <c r="OBR69" s="132"/>
      <c r="OBS69" s="132"/>
      <c r="OBT69" s="132"/>
      <c r="OBU69" s="132"/>
      <c r="OBV69" s="132"/>
      <c r="OBW69" s="132"/>
      <c r="OBX69" s="132"/>
      <c r="OBY69" s="132"/>
      <c r="OBZ69" s="132"/>
      <c r="OCA69" s="132"/>
      <c r="OCB69" s="132"/>
      <c r="OCC69" s="132"/>
      <c r="OCD69" s="132"/>
      <c r="OCE69" s="132"/>
      <c r="OCF69" s="132"/>
      <c r="OCG69" s="132"/>
      <c r="OCH69" s="132"/>
      <c r="OCI69" s="132"/>
      <c r="OCJ69" s="132"/>
      <c r="OCK69" s="132"/>
      <c r="OCL69" s="132"/>
      <c r="OCM69" s="132"/>
      <c r="OCN69" s="132"/>
      <c r="OCO69" s="132"/>
      <c r="OCP69" s="132"/>
      <c r="OCQ69" s="132"/>
      <c r="OCR69" s="132"/>
      <c r="OCS69" s="132"/>
      <c r="OCT69" s="132"/>
      <c r="OCU69" s="132"/>
      <c r="OCV69" s="132"/>
      <c r="OCW69" s="132"/>
      <c r="OCX69" s="132"/>
      <c r="OCY69" s="132"/>
      <c r="OCZ69" s="132"/>
      <c r="ODA69" s="132"/>
      <c r="ODB69" s="132"/>
      <c r="ODC69" s="132"/>
      <c r="ODD69" s="132"/>
      <c r="ODE69" s="132"/>
      <c r="ODF69" s="132"/>
      <c r="ODG69" s="132"/>
      <c r="ODH69" s="132"/>
      <c r="ODI69" s="132"/>
      <c r="ODJ69" s="132"/>
      <c r="ODK69" s="132"/>
      <c r="ODL69" s="132"/>
      <c r="ODM69" s="132"/>
      <c r="ODN69" s="132"/>
      <c r="ODO69" s="132"/>
      <c r="ODP69" s="132"/>
      <c r="ODQ69" s="132"/>
      <c r="ODR69" s="132"/>
      <c r="ODS69" s="132"/>
      <c r="ODT69" s="132"/>
      <c r="ODU69" s="132"/>
      <c r="ODV69" s="132"/>
      <c r="ODW69" s="132"/>
      <c r="ODX69" s="132"/>
      <c r="ODY69" s="132"/>
      <c r="ODZ69" s="132"/>
      <c r="OEA69" s="132"/>
      <c r="OEB69" s="132"/>
      <c r="OEC69" s="132"/>
      <c r="OED69" s="132"/>
      <c r="OEE69" s="132"/>
      <c r="OEF69" s="132"/>
      <c r="OEG69" s="132"/>
      <c r="OEH69" s="132"/>
      <c r="OEI69" s="132"/>
      <c r="OEJ69" s="132"/>
      <c r="OEK69" s="132"/>
      <c r="OEL69" s="132"/>
      <c r="OEM69" s="132"/>
      <c r="OEN69" s="132"/>
      <c r="OEO69" s="132"/>
      <c r="OEP69" s="132"/>
      <c r="OEQ69" s="132"/>
      <c r="OER69" s="132"/>
      <c r="OES69" s="132"/>
      <c r="OET69" s="132"/>
      <c r="OEU69" s="132"/>
      <c r="OEV69" s="132"/>
      <c r="OEW69" s="132"/>
      <c r="OEX69" s="132"/>
      <c r="OEY69" s="132"/>
      <c r="OEZ69" s="132"/>
      <c r="OFA69" s="132"/>
      <c r="OFB69" s="132"/>
      <c r="OFC69" s="132"/>
      <c r="OFD69" s="132"/>
      <c r="OFE69" s="132"/>
      <c r="OFF69" s="132"/>
      <c r="OFG69" s="132"/>
      <c r="OFH69" s="132"/>
      <c r="OFI69" s="132"/>
      <c r="OFJ69" s="132"/>
      <c r="OFK69" s="132"/>
      <c r="OFL69" s="132"/>
      <c r="OFM69" s="132"/>
      <c r="OFN69" s="132"/>
      <c r="OFO69" s="132"/>
      <c r="OFP69" s="132"/>
      <c r="OFQ69" s="132"/>
      <c r="OFR69" s="132"/>
      <c r="OFS69" s="132"/>
      <c r="OFT69" s="132"/>
      <c r="OFU69" s="132"/>
      <c r="OFV69" s="132"/>
      <c r="OFW69" s="132"/>
      <c r="OFX69" s="132"/>
      <c r="OFY69" s="132"/>
      <c r="OFZ69" s="132"/>
      <c r="OGA69" s="132"/>
      <c r="OGB69" s="132"/>
      <c r="OGC69" s="132"/>
      <c r="OGD69" s="132"/>
      <c r="OGE69" s="132"/>
      <c r="OGF69" s="132"/>
      <c r="OGG69" s="132"/>
      <c r="OGH69" s="132"/>
      <c r="OGI69" s="132"/>
      <c r="OGJ69" s="132"/>
      <c r="OGK69" s="132"/>
      <c r="OGL69" s="132"/>
      <c r="OGM69" s="132"/>
      <c r="OGN69" s="132"/>
      <c r="OGO69" s="132"/>
      <c r="OGP69" s="132"/>
      <c r="OGQ69" s="132"/>
      <c r="OGR69" s="132"/>
      <c r="OGS69" s="132"/>
      <c r="OGT69" s="132"/>
      <c r="OGU69" s="132"/>
      <c r="OGV69" s="132"/>
      <c r="OGW69" s="132"/>
      <c r="OGX69" s="132"/>
      <c r="OGY69" s="132"/>
      <c r="OGZ69" s="132"/>
      <c r="OHA69" s="132"/>
      <c r="OHB69" s="132"/>
      <c r="OHC69" s="132"/>
      <c r="OHD69" s="132"/>
      <c r="OHE69" s="132"/>
      <c r="OHF69" s="132"/>
      <c r="OHG69" s="132"/>
      <c r="OHH69" s="132"/>
      <c r="OHI69" s="132"/>
      <c r="OHJ69" s="132"/>
      <c r="OHK69" s="132"/>
      <c r="OHL69" s="132"/>
      <c r="OHM69" s="132"/>
      <c r="OHN69" s="132"/>
      <c r="OHO69" s="132"/>
      <c r="OHP69" s="132"/>
      <c r="OHQ69" s="132"/>
      <c r="OHR69" s="132"/>
      <c r="OHS69" s="132"/>
      <c r="OHT69" s="132"/>
      <c r="OHU69" s="132"/>
      <c r="OHV69" s="132"/>
      <c r="OHW69" s="132"/>
      <c r="OHX69" s="132"/>
      <c r="OHY69" s="132"/>
      <c r="OHZ69" s="132"/>
      <c r="OIA69" s="132"/>
      <c r="OIB69" s="132"/>
      <c r="OIC69" s="132"/>
      <c r="OID69" s="132"/>
      <c r="OIE69" s="132"/>
      <c r="OIF69" s="132"/>
      <c r="OIG69" s="132"/>
      <c r="OIH69" s="132"/>
      <c r="OII69" s="132"/>
      <c r="OIJ69" s="132"/>
      <c r="OIK69" s="132"/>
      <c r="OIL69" s="132"/>
      <c r="OIM69" s="132"/>
      <c r="OIN69" s="132"/>
      <c r="OIO69" s="132"/>
      <c r="OIP69" s="132"/>
      <c r="OIQ69" s="132"/>
      <c r="OIR69" s="132"/>
      <c r="OIS69" s="132"/>
      <c r="OIT69" s="132"/>
      <c r="OIU69" s="132"/>
      <c r="OIV69" s="132"/>
      <c r="OIW69" s="132"/>
      <c r="OIX69" s="132"/>
      <c r="OIY69" s="132"/>
      <c r="OIZ69" s="132"/>
      <c r="OJA69" s="132"/>
      <c r="OJB69" s="132"/>
      <c r="OJC69" s="132"/>
      <c r="OJD69" s="132"/>
      <c r="OJE69" s="132"/>
      <c r="OJF69" s="132"/>
      <c r="OJG69" s="132"/>
      <c r="OJH69" s="132"/>
      <c r="OJI69" s="132"/>
      <c r="OJJ69" s="132"/>
      <c r="OJK69" s="132"/>
      <c r="OJL69" s="132"/>
      <c r="OJM69" s="132"/>
      <c r="OJN69" s="132"/>
      <c r="OJO69" s="132"/>
      <c r="OJP69" s="132"/>
      <c r="OJQ69" s="132"/>
      <c r="OJR69" s="132"/>
      <c r="OJS69" s="132"/>
      <c r="OJT69" s="132"/>
      <c r="OJU69" s="132"/>
      <c r="OJV69" s="132"/>
      <c r="OJW69" s="132"/>
      <c r="OJX69" s="132"/>
      <c r="OJY69" s="132"/>
      <c r="OJZ69" s="132"/>
      <c r="OKA69" s="132"/>
      <c r="OKB69" s="132"/>
      <c r="OKC69" s="132"/>
      <c r="OKD69" s="132"/>
      <c r="OKE69" s="132"/>
      <c r="OKF69" s="132"/>
      <c r="OKG69" s="132"/>
      <c r="OKH69" s="132"/>
      <c r="OKI69" s="132"/>
      <c r="OKJ69" s="132"/>
      <c r="OKK69" s="132"/>
      <c r="OKL69" s="132"/>
      <c r="OKM69" s="132"/>
      <c r="OKN69" s="132"/>
      <c r="OKO69" s="132"/>
      <c r="OKP69" s="132"/>
      <c r="OKQ69" s="132"/>
      <c r="OKR69" s="132"/>
      <c r="OKS69" s="132"/>
      <c r="OKT69" s="132"/>
      <c r="OKU69" s="132"/>
      <c r="OKV69" s="132"/>
      <c r="OKW69" s="132"/>
      <c r="OKX69" s="132"/>
      <c r="OKY69" s="132"/>
      <c r="OKZ69" s="132"/>
      <c r="OLA69" s="132"/>
      <c r="OLB69" s="132"/>
      <c r="OLC69" s="132"/>
      <c r="OLD69" s="132"/>
      <c r="OLE69" s="132"/>
      <c r="OLF69" s="132"/>
      <c r="OLG69" s="132"/>
      <c r="OLH69" s="132"/>
      <c r="OLI69" s="132"/>
      <c r="OLJ69" s="132"/>
      <c r="OLK69" s="132"/>
      <c r="OLL69" s="132"/>
      <c r="OLM69" s="132"/>
      <c r="OLN69" s="132"/>
      <c r="OLO69" s="132"/>
      <c r="OLP69" s="132"/>
      <c r="OLQ69" s="132"/>
      <c r="OLR69" s="132"/>
      <c r="OLS69" s="132"/>
      <c r="OLT69" s="132"/>
      <c r="OLU69" s="132"/>
      <c r="OLV69" s="132"/>
      <c r="OLW69" s="132"/>
      <c r="OLX69" s="132"/>
      <c r="OLY69" s="132"/>
      <c r="OLZ69" s="132"/>
      <c r="OMA69" s="132"/>
      <c r="OMB69" s="132"/>
      <c r="OMC69" s="132"/>
      <c r="OMD69" s="132"/>
      <c r="OME69" s="132"/>
      <c r="OMF69" s="132"/>
      <c r="OMG69" s="132"/>
      <c r="OMH69" s="132"/>
      <c r="OMI69" s="132"/>
      <c r="OMJ69" s="132"/>
      <c r="OMK69" s="132"/>
      <c r="OML69" s="132"/>
      <c r="OMM69" s="132"/>
      <c r="OMN69" s="132"/>
      <c r="OMO69" s="132"/>
      <c r="OMP69" s="132"/>
      <c r="OMQ69" s="132"/>
      <c r="OMR69" s="132"/>
      <c r="OMS69" s="132"/>
      <c r="OMT69" s="132"/>
      <c r="OMU69" s="132"/>
      <c r="OMV69" s="132"/>
      <c r="OMW69" s="132"/>
      <c r="OMX69" s="132"/>
      <c r="OMY69" s="132"/>
      <c r="OMZ69" s="132"/>
      <c r="ONA69" s="132"/>
      <c r="ONB69" s="132"/>
      <c r="ONC69" s="132"/>
      <c r="OND69" s="132"/>
      <c r="ONE69" s="132"/>
      <c r="ONF69" s="132"/>
      <c r="ONG69" s="132"/>
      <c r="ONH69" s="132"/>
      <c r="ONI69" s="132"/>
      <c r="ONJ69" s="132"/>
      <c r="ONK69" s="132"/>
      <c r="ONL69" s="132"/>
      <c r="ONM69" s="132"/>
      <c r="ONN69" s="132"/>
      <c r="ONO69" s="132"/>
      <c r="ONP69" s="132"/>
      <c r="ONQ69" s="132"/>
      <c r="ONR69" s="132"/>
      <c r="ONS69" s="132"/>
      <c r="ONT69" s="132"/>
      <c r="ONU69" s="132"/>
      <c r="ONV69" s="132"/>
      <c r="ONW69" s="132"/>
      <c r="ONX69" s="132"/>
      <c r="ONY69" s="132"/>
      <c r="ONZ69" s="132"/>
      <c r="OOA69" s="132"/>
      <c r="OOB69" s="132"/>
      <c r="OOC69" s="132"/>
      <c r="OOD69" s="132"/>
      <c r="OOE69" s="132"/>
      <c r="OOF69" s="132"/>
      <c r="OOG69" s="132"/>
      <c r="OOH69" s="132"/>
      <c r="OOI69" s="132"/>
      <c r="OOJ69" s="132"/>
      <c r="OOK69" s="132"/>
      <c r="OOL69" s="132"/>
      <c r="OOM69" s="132"/>
      <c r="OON69" s="132"/>
      <c r="OOO69" s="132"/>
      <c r="OOP69" s="132"/>
      <c r="OOQ69" s="132"/>
      <c r="OOR69" s="132"/>
      <c r="OOS69" s="132"/>
      <c r="OOT69" s="132"/>
      <c r="OOU69" s="132"/>
      <c r="OOV69" s="132"/>
      <c r="OOW69" s="132"/>
      <c r="OOX69" s="132"/>
      <c r="OOY69" s="132"/>
      <c r="OOZ69" s="132"/>
      <c r="OPA69" s="132"/>
      <c r="OPB69" s="132"/>
      <c r="OPC69" s="132"/>
      <c r="OPD69" s="132"/>
      <c r="OPE69" s="132"/>
      <c r="OPF69" s="132"/>
      <c r="OPG69" s="132"/>
      <c r="OPH69" s="132"/>
      <c r="OPI69" s="132"/>
      <c r="OPJ69" s="132"/>
      <c r="OPK69" s="132"/>
      <c r="OPL69" s="132"/>
      <c r="OPM69" s="132"/>
      <c r="OPN69" s="132"/>
      <c r="OPO69" s="132"/>
      <c r="OPP69" s="132"/>
      <c r="OPQ69" s="132"/>
      <c r="OPR69" s="132"/>
      <c r="OPS69" s="132"/>
      <c r="OPT69" s="132"/>
      <c r="OPU69" s="132"/>
      <c r="OPV69" s="132"/>
      <c r="OPW69" s="132"/>
      <c r="OPX69" s="132"/>
      <c r="OPY69" s="132"/>
      <c r="OPZ69" s="132"/>
      <c r="OQA69" s="132"/>
      <c r="OQB69" s="132"/>
      <c r="OQC69" s="132"/>
      <c r="OQD69" s="132"/>
      <c r="OQE69" s="132"/>
      <c r="OQF69" s="132"/>
      <c r="OQG69" s="132"/>
      <c r="OQH69" s="132"/>
      <c r="OQI69" s="132"/>
      <c r="OQJ69" s="132"/>
      <c r="OQK69" s="132"/>
      <c r="OQL69" s="132"/>
      <c r="OQM69" s="132"/>
      <c r="OQN69" s="132"/>
      <c r="OQO69" s="132"/>
      <c r="OQP69" s="132"/>
      <c r="OQQ69" s="132"/>
      <c r="OQR69" s="132"/>
      <c r="OQS69" s="132"/>
      <c r="OQT69" s="132"/>
      <c r="OQU69" s="132"/>
      <c r="OQV69" s="132"/>
      <c r="OQW69" s="132"/>
      <c r="OQX69" s="132"/>
      <c r="OQY69" s="132"/>
      <c r="OQZ69" s="132"/>
      <c r="ORA69" s="132"/>
      <c r="ORB69" s="132"/>
      <c r="ORC69" s="132"/>
      <c r="ORD69" s="132"/>
      <c r="ORE69" s="132"/>
      <c r="ORF69" s="132"/>
      <c r="ORG69" s="132"/>
      <c r="ORH69" s="132"/>
      <c r="ORI69" s="132"/>
      <c r="ORJ69" s="132"/>
      <c r="ORK69" s="132"/>
      <c r="ORL69" s="132"/>
      <c r="ORM69" s="132"/>
      <c r="ORN69" s="132"/>
      <c r="ORO69" s="132"/>
      <c r="ORP69" s="132"/>
      <c r="ORQ69" s="132"/>
      <c r="ORR69" s="132"/>
      <c r="ORS69" s="132"/>
      <c r="ORT69" s="132"/>
      <c r="ORU69" s="132"/>
      <c r="ORV69" s="132"/>
      <c r="ORW69" s="132"/>
      <c r="ORX69" s="132"/>
      <c r="ORY69" s="132"/>
      <c r="ORZ69" s="132"/>
      <c r="OSA69" s="132"/>
      <c r="OSB69" s="132"/>
      <c r="OSC69" s="132"/>
      <c r="OSD69" s="132"/>
      <c r="OSE69" s="132"/>
      <c r="OSF69" s="132"/>
      <c r="OSG69" s="132"/>
      <c r="OSH69" s="132"/>
      <c r="OSI69" s="132"/>
      <c r="OSJ69" s="132"/>
      <c r="OSK69" s="132"/>
      <c r="OSL69" s="132"/>
      <c r="OSM69" s="132"/>
      <c r="OSN69" s="132"/>
      <c r="OSO69" s="132"/>
      <c r="OSP69" s="132"/>
      <c r="OSQ69" s="132"/>
      <c r="OSR69" s="132"/>
      <c r="OSS69" s="132"/>
      <c r="OST69" s="132"/>
      <c r="OSU69" s="132"/>
      <c r="OSV69" s="132"/>
      <c r="OSW69" s="132"/>
      <c r="OSX69" s="132"/>
      <c r="OSY69" s="132"/>
      <c r="OSZ69" s="132"/>
      <c r="OTA69" s="132"/>
      <c r="OTB69" s="132"/>
      <c r="OTC69" s="132"/>
      <c r="OTD69" s="132"/>
      <c r="OTE69" s="132"/>
      <c r="OTF69" s="132"/>
      <c r="OTG69" s="132"/>
      <c r="OTH69" s="132"/>
      <c r="OTI69" s="132"/>
      <c r="OTJ69" s="132"/>
      <c r="OTK69" s="132"/>
      <c r="OTL69" s="132"/>
      <c r="OTM69" s="132"/>
      <c r="OTN69" s="132"/>
      <c r="OTO69" s="132"/>
      <c r="OTP69" s="132"/>
      <c r="OTQ69" s="132"/>
      <c r="OTR69" s="132"/>
      <c r="OTS69" s="132"/>
      <c r="OTT69" s="132"/>
      <c r="OTU69" s="132"/>
      <c r="OTV69" s="132"/>
      <c r="OTW69" s="132"/>
      <c r="OTX69" s="132"/>
      <c r="OTY69" s="132"/>
      <c r="OTZ69" s="132"/>
      <c r="OUA69" s="132"/>
      <c r="OUB69" s="132"/>
      <c r="OUC69" s="132"/>
      <c r="OUD69" s="132"/>
      <c r="OUE69" s="132"/>
      <c r="OUF69" s="132"/>
      <c r="OUG69" s="132"/>
      <c r="OUH69" s="132"/>
      <c r="OUI69" s="132"/>
      <c r="OUJ69" s="132"/>
      <c r="OUK69" s="132"/>
      <c r="OUL69" s="132"/>
      <c r="OUM69" s="132"/>
      <c r="OUN69" s="132"/>
      <c r="OUO69" s="132"/>
      <c r="OUP69" s="132"/>
      <c r="OUQ69" s="132"/>
      <c r="OUR69" s="132"/>
      <c r="OUS69" s="132"/>
      <c r="OUT69" s="132"/>
      <c r="OUU69" s="132"/>
      <c r="OUV69" s="132"/>
      <c r="OUW69" s="132"/>
      <c r="OUX69" s="132"/>
      <c r="OUY69" s="132"/>
      <c r="OUZ69" s="132"/>
      <c r="OVA69" s="132"/>
      <c r="OVB69" s="132"/>
      <c r="OVC69" s="132"/>
      <c r="OVD69" s="132"/>
      <c r="OVE69" s="132"/>
      <c r="OVF69" s="132"/>
      <c r="OVG69" s="132"/>
      <c r="OVH69" s="132"/>
      <c r="OVI69" s="132"/>
      <c r="OVJ69" s="132"/>
      <c r="OVK69" s="132"/>
      <c r="OVL69" s="132"/>
      <c r="OVM69" s="132"/>
      <c r="OVN69" s="132"/>
      <c r="OVO69" s="132"/>
      <c r="OVP69" s="132"/>
      <c r="OVQ69" s="132"/>
      <c r="OVR69" s="132"/>
      <c r="OVS69" s="132"/>
      <c r="OVT69" s="132"/>
      <c r="OVU69" s="132"/>
      <c r="OVV69" s="132"/>
      <c r="OVW69" s="132"/>
      <c r="OVX69" s="132"/>
      <c r="OVY69" s="132"/>
      <c r="OVZ69" s="132"/>
      <c r="OWA69" s="132"/>
      <c r="OWB69" s="132"/>
      <c r="OWC69" s="132"/>
      <c r="OWD69" s="132"/>
      <c r="OWE69" s="132"/>
      <c r="OWF69" s="132"/>
      <c r="OWG69" s="132"/>
      <c r="OWH69" s="132"/>
      <c r="OWI69" s="132"/>
      <c r="OWJ69" s="132"/>
      <c r="OWK69" s="132"/>
      <c r="OWL69" s="132"/>
      <c r="OWM69" s="132"/>
      <c r="OWN69" s="132"/>
      <c r="OWO69" s="132"/>
      <c r="OWP69" s="132"/>
      <c r="OWQ69" s="132"/>
      <c r="OWR69" s="132"/>
      <c r="OWS69" s="132"/>
      <c r="OWT69" s="132"/>
      <c r="OWU69" s="132"/>
      <c r="OWV69" s="132"/>
      <c r="OWW69" s="132"/>
      <c r="OWX69" s="132"/>
      <c r="OWY69" s="132"/>
      <c r="OWZ69" s="132"/>
      <c r="OXA69" s="132"/>
      <c r="OXB69" s="132"/>
      <c r="OXC69" s="132"/>
      <c r="OXD69" s="132"/>
      <c r="OXE69" s="132"/>
      <c r="OXF69" s="132"/>
      <c r="OXG69" s="132"/>
      <c r="OXH69" s="132"/>
      <c r="OXI69" s="132"/>
      <c r="OXJ69" s="132"/>
      <c r="OXK69" s="132"/>
      <c r="OXL69" s="132"/>
      <c r="OXM69" s="132"/>
      <c r="OXN69" s="132"/>
      <c r="OXO69" s="132"/>
      <c r="OXP69" s="132"/>
      <c r="OXQ69" s="132"/>
      <c r="OXR69" s="132"/>
      <c r="OXS69" s="132"/>
      <c r="OXT69" s="132"/>
      <c r="OXU69" s="132"/>
      <c r="OXV69" s="132"/>
      <c r="OXW69" s="132"/>
      <c r="OXX69" s="132"/>
      <c r="OXY69" s="132"/>
      <c r="OXZ69" s="132"/>
      <c r="OYA69" s="132"/>
      <c r="OYB69" s="132"/>
      <c r="OYC69" s="132"/>
      <c r="OYD69" s="132"/>
      <c r="OYE69" s="132"/>
      <c r="OYF69" s="132"/>
      <c r="OYG69" s="132"/>
      <c r="OYH69" s="132"/>
      <c r="OYI69" s="132"/>
      <c r="OYJ69" s="132"/>
      <c r="OYK69" s="132"/>
      <c r="OYL69" s="132"/>
      <c r="OYM69" s="132"/>
      <c r="OYN69" s="132"/>
      <c r="OYO69" s="132"/>
      <c r="OYP69" s="132"/>
      <c r="OYQ69" s="132"/>
      <c r="OYR69" s="132"/>
      <c r="OYS69" s="132"/>
      <c r="OYT69" s="132"/>
      <c r="OYU69" s="132"/>
      <c r="OYV69" s="132"/>
      <c r="OYW69" s="132"/>
      <c r="OYX69" s="132"/>
      <c r="OYY69" s="132"/>
      <c r="OYZ69" s="132"/>
      <c r="OZA69" s="132"/>
      <c r="OZB69" s="132"/>
      <c r="OZC69" s="132"/>
      <c r="OZD69" s="132"/>
      <c r="OZE69" s="132"/>
      <c r="OZF69" s="132"/>
      <c r="OZG69" s="132"/>
      <c r="OZH69" s="132"/>
      <c r="OZI69" s="132"/>
      <c r="OZJ69" s="132"/>
      <c r="OZK69" s="132"/>
      <c r="OZL69" s="132"/>
      <c r="OZM69" s="132"/>
      <c r="OZN69" s="132"/>
      <c r="OZO69" s="132"/>
      <c r="OZP69" s="132"/>
      <c r="OZQ69" s="132"/>
      <c r="OZR69" s="132"/>
      <c r="OZS69" s="132"/>
      <c r="OZT69" s="132"/>
      <c r="OZU69" s="132"/>
      <c r="OZV69" s="132"/>
      <c r="OZW69" s="132"/>
      <c r="OZX69" s="132"/>
      <c r="OZY69" s="132"/>
      <c r="OZZ69" s="132"/>
      <c r="PAA69" s="132"/>
      <c r="PAB69" s="132"/>
      <c r="PAC69" s="132"/>
      <c r="PAD69" s="132"/>
      <c r="PAE69" s="132"/>
      <c r="PAF69" s="132"/>
      <c r="PAG69" s="132"/>
      <c r="PAH69" s="132"/>
      <c r="PAI69" s="132"/>
      <c r="PAJ69" s="132"/>
      <c r="PAK69" s="132"/>
      <c r="PAL69" s="132"/>
      <c r="PAM69" s="132"/>
      <c r="PAN69" s="132"/>
      <c r="PAO69" s="132"/>
      <c r="PAP69" s="132"/>
      <c r="PAQ69" s="132"/>
      <c r="PAR69" s="132"/>
      <c r="PAS69" s="132"/>
      <c r="PAT69" s="132"/>
      <c r="PAU69" s="132"/>
      <c r="PAV69" s="132"/>
      <c r="PAW69" s="132"/>
      <c r="PAX69" s="132"/>
      <c r="PAY69" s="132"/>
      <c r="PAZ69" s="132"/>
      <c r="PBA69" s="132"/>
      <c r="PBB69" s="132"/>
      <c r="PBC69" s="132"/>
      <c r="PBD69" s="132"/>
      <c r="PBE69" s="132"/>
      <c r="PBF69" s="132"/>
      <c r="PBG69" s="132"/>
      <c r="PBH69" s="132"/>
      <c r="PBI69" s="132"/>
      <c r="PBJ69" s="132"/>
      <c r="PBK69" s="132"/>
      <c r="PBL69" s="132"/>
      <c r="PBM69" s="132"/>
      <c r="PBN69" s="132"/>
      <c r="PBO69" s="132"/>
      <c r="PBP69" s="132"/>
      <c r="PBQ69" s="132"/>
      <c r="PBR69" s="132"/>
      <c r="PBS69" s="132"/>
      <c r="PBT69" s="132"/>
      <c r="PBU69" s="132"/>
      <c r="PBV69" s="132"/>
      <c r="PBW69" s="132"/>
      <c r="PBX69" s="132"/>
      <c r="PBY69" s="132"/>
      <c r="PBZ69" s="132"/>
      <c r="PCA69" s="132"/>
      <c r="PCB69" s="132"/>
      <c r="PCC69" s="132"/>
      <c r="PCD69" s="132"/>
      <c r="PCE69" s="132"/>
      <c r="PCF69" s="132"/>
      <c r="PCG69" s="132"/>
      <c r="PCH69" s="132"/>
      <c r="PCI69" s="132"/>
      <c r="PCJ69" s="132"/>
      <c r="PCK69" s="132"/>
      <c r="PCL69" s="132"/>
      <c r="PCM69" s="132"/>
      <c r="PCN69" s="132"/>
      <c r="PCO69" s="132"/>
      <c r="PCP69" s="132"/>
      <c r="PCQ69" s="132"/>
      <c r="PCR69" s="132"/>
      <c r="PCS69" s="132"/>
      <c r="PCT69" s="132"/>
      <c r="PCU69" s="132"/>
      <c r="PCV69" s="132"/>
      <c r="PCW69" s="132"/>
      <c r="PCX69" s="132"/>
      <c r="PCY69" s="132"/>
      <c r="PCZ69" s="132"/>
      <c r="PDA69" s="132"/>
      <c r="PDB69" s="132"/>
      <c r="PDC69" s="132"/>
      <c r="PDD69" s="132"/>
      <c r="PDE69" s="132"/>
      <c r="PDF69" s="132"/>
      <c r="PDG69" s="132"/>
      <c r="PDH69" s="132"/>
      <c r="PDI69" s="132"/>
      <c r="PDJ69" s="132"/>
      <c r="PDK69" s="132"/>
      <c r="PDL69" s="132"/>
      <c r="PDM69" s="132"/>
      <c r="PDN69" s="132"/>
      <c r="PDO69" s="132"/>
      <c r="PDP69" s="132"/>
      <c r="PDQ69" s="132"/>
      <c r="PDR69" s="132"/>
      <c r="PDS69" s="132"/>
      <c r="PDT69" s="132"/>
      <c r="PDU69" s="132"/>
      <c r="PDV69" s="132"/>
      <c r="PDW69" s="132"/>
      <c r="PDX69" s="132"/>
      <c r="PDY69" s="132"/>
      <c r="PDZ69" s="132"/>
      <c r="PEA69" s="132"/>
      <c r="PEB69" s="132"/>
      <c r="PEC69" s="132"/>
      <c r="PED69" s="132"/>
      <c r="PEE69" s="132"/>
      <c r="PEF69" s="132"/>
      <c r="PEG69" s="132"/>
      <c r="PEH69" s="132"/>
      <c r="PEI69" s="132"/>
      <c r="PEJ69" s="132"/>
      <c r="PEK69" s="132"/>
      <c r="PEL69" s="132"/>
      <c r="PEM69" s="132"/>
      <c r="PEN69" s="132"/>
      <c r="PEO69" s="132"/>
      <c r="PEP69" s="132"/>
      <c r="PEQ69" s="132"/>
      <c r="PER69" s="132"/>
      <c r="PES69" s="132"/>
      <c r="PET69" s="132"/>
      <c r="PEU69" s="132"/>
      <c r="PEV69" s="132"/>
      <c r="PEW69" s="132"/>
      <c r="PEX69" s="132"/>
      <c r="PEY69" s="132"/>
      <c r="PEZ69" s="132"/>
      <c r="PFA69" s="132"/>
      <c r="PFB69" s="132"/>
      <c r="PFC69" s="132"/>
      <c r="PFD69" s="132"/>
      <c r="PFE69" s="132"/>
      <c r="PFF69" s="132"/>
      <c r="PFG69" s="132"/>
      <c r="PFH69" s="132"/>
      <c r="PFI69" s="132"/>
      <c r="PFJ69" s="132"/>
      <c r="PFK69" s="132"/>
      <c r="PFL69" s="132"/>
      <c r="PFM69" s="132"/>
      <c r="PFN69" s="132"/>
      <c r="PFO69" s="132"/>
      <c r="PFP69" s="132"/>
      <c r="PFQ69" s="132"/>
      <c r="PFR69" s="132"/>
      <c r="PFS69" s="132"/>
      <c r="PFT69" s="132"/>
      <c r="PFU69" s="132"/>
      <c r="PFV69" s="132"/>
      <c r="PFW69" s="132"/>
      <c r="PFX69" s="132"/>
      <c r="PFY69" s="132"/>
      <c r="PFZ69" s="132"/>
      <c r="PGA69" s="132"/>
      <c r="PGB69" s="132"/>
      <c r="PGC69" s="132"/>
      <c r="PGD69" s="132"/>
      <c r="PGE69" s="132"/>
      <c r="PGF69" s="132"/>
      <c r="PGG69" s="132"/>
      <c r="PGH69" s="132"/>
      <c r="PGI69" s="132"/>
      <c r="PGJ69" s="132"/>
      <c r="PGK69" s="132"/>
      <c r="PGL69" s="132"/>
      <c r="PGM69" s="132"/>
      <c r="PGN69" s="132"/>
      <c r="PGO69" s="132"/>
      <c r="PGP69" s="132"/>
      <c r="PGQ69" s="132"/>
      <c r="PGR69" s="132"/>
      <c r="PGS69" s="132"/>
      <c r="PGT69" s="132"/>
      <c r="PGU69" s="132"/>
      <c r="PGV69" s="132"/>
      <c r="PGW69" s="132"/>
      <c r="PGX69" s="132"/>
      <c r="PGY69" s="132"/>
      <c r="PGZ69" s="132"/>
      <c r="PHA69" s="132"/>
      <c r="PHB69" s="132"/>
      <c r="PHC69" s="132"/>
      <c r="PHD69" s="132"/>
      <c r="PHE69" s="132"/>
      <c r="PHF69" s="132"/>
      <c r="PHG69" s="132"/>
      <c r="PHH69" s="132"/>
      <c r="PHI69" s="132"/>
      <c r="PHJ69" s="132"/>
      <c r="PHK69" s="132"/>
      <c r="PHL69" s="132"/>
      <c r="PHM69" s="132"/>
      <c r="PHN69" s="132"/>
      <c r="PHO69" s="132"/>
      <c r="PHP69" s="132"/>
      <c r="PHQ69" s="132"/>
      <c r="PHR69" s="132"/>
      <c r="PHS69" s="132"/>
      <c r="PHT69" s="132"/>
      <c r="PHU69" s="132"/>
      <c r="PHV69" s="132"/>
      <c r="PHW69" s="132"/>
      <c r="PHX69" s="132"/>
      <c r="PHY69" s="132"/>
      <c r="PHZ69" s="132"/>
      <c r="PIA69" s="132"/>
      <c r="PIB69" s="132"/>
      <c r="PIC69" s="132"/>
      <c r="PID69" s="132"/>
      <c r="PIE69" s="132"/>
      <c r="PIF69" s="132"/>
      <c r="PIG69" s="132"/>
      <c r="PIH69" s="132"/>
      <c r="PII69" s="132"/>
      <c r="PIJ69" s="132"/>
      <c r="PIK69" s="132"/>
      <c r="PIL69" s="132"/>
      <c r="PIM69" s="132"/>
      <c r="PIN69" s="132"/>
      <c r="PIO69" s="132"/>
      <c r="PIP69" s="132"/>
      <c r="PIQ69" s="132"/>
      <c r="PIR69" s="132"/>
      <c r="PIS69" s="132"/>
      <c r="PIT69" s="132"/>
      <c r="PIU69" s="132"/>
      <c r="PIV69" s="132"/>
      <c r="PIW69" s="132"/>
      <c r="PIX69" s="132"/>
      <c r="PIY69" s="132"/>
      <c r="PIZ69" s="132"/>
      <c r="PJA69" s="132"/>
      <c r="PJB69" s="132"/>
      <c r="PJC69" s="132"/>
      <c r="PJD69" s="132"/>
      <c r="PJE69" s="132"/>
      <c r="PJF69" s="132"/>
      <c r="PJG69" s="132"/>
      <c r="PJH69" s="132"/>
      <c r="PJI69" s="132"/>
      <c r="PJJ69" s="132"/>
      <c r="PJK69" s="132"/>
      <c r="PJL69" s="132"/>
      <c r="PJM69" s="132"/>
      <c r="PJN69" s="132"/>
      <c r="PJO69" s="132"/>
      <c r="PJP69" s="132"/>
      <c r="PJQ69" s="132"/>
      <c r="PJR69" s="132"/>
      <c r="PJS69" s="132"/>
      <c r="PJT69" s="132"/>
      <c r="PJU69" s="132"/>
      <c r="PJV69" s="132"/>
      <c r="PJW69" s="132"/>
      <c r="PJX69" s="132"/>
      <c r="PJY69" s="132"/>
      <c r="PJZ69" s="132"/>
      <c r="PKA69" s="132"/>
      <c r="PKB69" s="132"/>
      <c r="PKC69" s="132"/>
      <c r="PKD69" s="132"/>
      <c r="PKE69" s="132"/>
      <c r="PKF69" s="132"/>
      <c r="PKG69" s="132"/>
      <c r="PKH69" s="132"/>
      <c r="PKI69" s="132"/>
      <c r="PKJ69" s="132"/>
      <c r="PKK69" s="132"/>
      <c r="PKL69" s="132"/>
      <c r="PKM69" s="132"/>
      <c r="PKN69" s="132"/>
      <c r="PKO69" s="132"/>
      <c r="PKP69" s="132"/>
      <c r="PKQ69" s="132"/>
      <c r="PKR69" s="132"/>
      <c r="PKS69" s="132"/>
      <c r="PKT69" s="132"/>
      <c r="PKU69" s="132"/>
      <c r="PKV69" s="132"/>
      <c r="PKW69" s="132"/>
      <c r="PKX69" s="132"/>
      <c r="PKY69" s="132"/>
      <c r="PKZ69" s="132"/>
      <c r="PLA69" s="132"/>
      <c r="PLB69" s="132"/>
      <c r="PLC69" s="132"/>
      <c r="PLD69" s="132"/>
      <c r="PLE69" s="132"/>
      <c r="PLF69" s="132"/>
      <c r="PLG69" s="132"/>
      <c r="PLH69" s="132"/>
      <c r="PLI69" s="132"/>
      <c r="PLJ69" s="132"/>
      <c r="PLK69" s="132"/>
      <c r="PLL69" s="132"/>
      <c r="PLM69" s="132"/>
      <c r="PLN69" s="132"/>
      <c r="PLO69" s="132"/>
      <c r="PLP69" s="132"/>
      <c r="PLQ69" s="132"/>
      <c r="PLR69" s="132"/>
      <c r="PLS69" s="132"/>
      <c r="PLT69" s="132"/>
      <c r="PLU69" s="132"/>
      <c r="PLV69" s="132"/>
      <c r="PLW69" s="132"/>
      <c r="PLX69" s="132"/>
      <c r="PLY69" s="132"/>
      <c r="PLZ69" s="132"/>
      <c r="PMA69" s="132"/>
      <c r="PMB69" s="132"/>
      <c r="PMC69" s="132"/>
      <c r="PMD69" s="132"/>
      <c r="PME69" s="132"/>
      <c r="PMF69" s="132"/>
      <c r="PMG69" s="132"/>
      <c r="PMH69" s="132"/>
      <c r="PMI69" s="132"/>
      <c r="PMJ69" s="132"/>
      <c r="PMK69" s="132"/>
      <c r="PML69" s="132"/>
      <c r="PMM69" s="132"/>
      <c r="PMN69" s="132"/>
      <c r="PMO69" s="132"/>
      <c r="PMP69" s="132"/>
      <c r="PMQ69" s="132"/>
      <c r="PMR69" s="132"/>
      <c r="PMS69" s="132"/>
      <c r="PMT69" s="132"/>
      <c r="PMU69" s="132"/>
      <c r="PMV69" s="132"/>
      <c r="PMW69" s="132"/>
      <c r="PMX69" s="132"/>
      <c r="PMY69" s="132"/>
      <c r="PMZ69" s="132"/>
      <c r="PNA69" s="132"/>
      <c r="PNB69" s="132"/>
      <c r="PNC69" s="132"/>
      <c r="PND69" s="132"/>
      <c r="PNE69" s="132"/>
      <c r="PNF69" s="132"/>
      <c r="PNG69" s="132"/>
      <c r="PNH69" s="132"/>
      <c r="PNI69" s="132"/>
      <c r="PNJ69" s="132"/>
      <c r="PNK69" s="132"/>
      <c r="PNL69" s="132"/>
      <c r="PNM69" s="132"/>
      <c r="PNN69" s="132"/>
      <c r="PNO69" s="132"/>
      <c r="PNP69" s="132"/>
      <c r="PNQ69" s="132"/>
      <c r="PNR69" s="132"/>
      <c r="PNS69" s="132"/>
      <c r="PNT69" s="132"/>
      <c r="PNU69" s="132"/>
      <c r="PNV69" s="132"/>
      <c r="PNW69" s="132"/>
      <c r="PNX69" s="132"/>
      <c r="PNY69" s="132"/>
      <c r="PNZ69" s="132"/>
      <c r="POA69" s="132"/>
      <c r="POB69" s="132"/>
      <c r="POC69" s="132"/>
      <c r="POD69" s="132"/>
      <c r="POE69" s="132"/>
      <c r="POF69" s="132"/>
      <c r="POG69" s="132"/>
      <c r="POH69" s="132"/>
      <c r="POI69" s="132"/>
      <c r="POJ69" s="132"/>
      <c r="POK69" s="132"/>
      <c r="POL69" s="132"/>
      <c r="POM69" s="132"/>
      <c r="PON69" s="132"/>
      <c r="POO69" s="132"/>
      <c r="POP69" s="132"/>
      <c r="POQ69" s="132"/>
      <c r="POR69" s="132"/>
      <c r="POS69" s="132"/>
      <c r="POT69" s="132"/>
      <c r="POU69" s="132"/>
      <c r="POV69" s="132"/>
      <c r="POW69" s="132"/>
      <c r="POX69" s="132"/>
      <c r="POY69" s="132"/>
      <c r="POZ69" s="132"/>
      <c r="PPA69" s="132"/>
      <c r="PPB69" s="132"/>
      <c r="PPC69" s="132"/>
      <c r="PPD69" s="132"/>
      <c r="PPE69" s="132"/>
      <c r="PPF69" s="132"/>
      <c r="PPG69" s="132"/>
      <c r="PPH69" s="132"/>
      <c r="PPI69" s="132"/>
      <c r="PPJ69" s="132"/>
      <c r="PPK69" s="132"/>
      <c r="PPL69" s="132"/>
      <c r="PPM69" s="132"/>
      <c r="PPN69" s="132"/>
      <c r="PPO69" s="132"/>
      <c r="PPP69" s="132"/>
      <c r="PPQ69" s="132"/>
      <c r="PPR69" s="132"/>
      <c r="PPS69" s="132"/>
      <c r="PPT69" s="132"/>
      <c r="PPU69" s="132"/>
      <c r="PPV69" s="132"/>
      <c r="PPW69" s="132"/>
      <c r="PPX69" s="132"/>
      <c r="PPY69" s="132"/>
      <c r="PPZ69" s="132"/>
      <c r="PQA69" s="132"/>
      <c r="PQB69" s="132"/>
      <c r="PQC69" s="132"/>
      <c r="PQD69" s="132"/>
      <c r="PQE69" s="132"/>
      <c r="PQF69" s="132"/>
      <c r="PQG69" s="132"/>
      <c r="PQH69" s="132"/>
      <c r="PQI69" s="132"/>
      <c r="PQJ69" s="132"/>
      <c r="PQK69" s="132"/>
      <c r="PQL69" s="132"/>
      <c r="PQM69" s="132"/>
      <c r="PQN69" s="132"/>
      <c r="PQO69" s="132"/>
      <c r="PQP69" s="132"/>
      <c r="PQQ69" s="132"/>
      <c r="PQR69" s="132"/>
      <c r="PQS69" s="132"/>
      <c r="PQT69" s="132"/>
      <c r="PQU69" s="132"/>
      <c r="PQV69" s="132"/>
      <c r="PQW69" s="132"/>
      <c r="PQX69" s="132"/>
      <c r="PQY69" s="132"/>
      <c r="PQZ69" s="132"/>
      <c r="PRA69" s="132"/>
      <c r="PRB69" s="132"/>
      <c r="PRC69" s="132"/>
      <c r="PRD69" s="132"/>
      <c r="PRE69" s="132"/>
      <c r="PRF69" s="132"/>
      <c r="PRG69" s="132"/>
      <c r="PRH69" s="132"/>
      <c r="PRI69" s="132"/>
      <c r="PRJ69" s="132"/>
      <c r="PRK69" s="132"/>
      <c r="PRL69" s="132"/>
      <c r="PRM69" s="132"/>
      <c r="PRN69" s="132"/>
      <c r="PRO69" s="132"/>
      <c r="PRP69" s="132"/>
      <c r="PRQ69" s="132"/>
      <c r="PRR69" s="132"/>
      <c r="PRS69" s="132"/>
      <c r="PRT69" s="132"/>
      <c r="PRU69" s="132"/>
      <c r="PRV69" s="132"/>
      <c r="PRW69" s="132"/>
      <c r="PRX69" s="132"/>
      <c r="PRY69" s="132"/>
      <c r="PRZ69" s="132"/>
      <c r="PSA69" s="132"/>
      <c r="PSB69" s="132"/>
      <c r="PSC69" s="132"/>
      <c r="PSD69" s="132"/>
      <c r="PSE69" s="132"/>
      <c r="PSF69" s="132"/>
      <c r="PSG69" s="132"/>
      <c r="PSH69" s="132"/>
      <c r="PSI69" s="132"/>
      <c r="PSJ69" s="132"/>
      <c r="PSK69" s="132"/>
      <c r="PSL69" s="132"/>
      <c r="PSM69" s="132"/>
      <c r="PSN69" s="132"/>
      <c r="PSO69" s="132"/>
      <c r="PSP69" s="132"/>
      <c r="PSQ69" s="132"/>
      <c r="PSR69" s="132"/>
      <c r="PSS69" s="132"/>
      <c r="PST69" s="132"/>
      <c r="PSU69" s="132"/>
      <c r="PSV69" s="132"/>
      <c r="PSW69" s="132"/>
      <c r="PSX69" s="132"/>
      <c r="PSY69" s="132"/>
      <c r="PSZ69" s="132"/>
      <c r="PTA69" s="132"/>
      <c r="PTB69" s="132"/>
      <c r="PTC69" s="132"/>
      <c r="PTD69" s="132"/>
      <c r="PTE69" s="132"/>
      <c r="PTF69" s="132"/>
      <c r="PTG69" s="132"/>
      <c r="PTH69" s="132"/>
      <c r="PTI69" s="132"/>
      <c r="PTJ69" s="132"/>
      <c r="PTK69" s="132"/>
      <c r="PTL69" s="132"/>
      <c r="PTM69" s="132"/>
      <c r="PTN69" s="132"/>
      <c r="PTO69" s="132"/>
      <c r="PTP69" s="132"/>
      <c r="PTQ69" s="132"/>
      <c r="PTR69" s="132"/>
      <c r="PTS69" s="132"/>
      <c r="PTT69" s="132"/>
      <c r="PTU69" s="132"/>
      <c r="PTV69" s="132"/>
      <c r="PTW69" s="132"/>
      <c r="PTX69" s="132"/>
      <c r="PTY69" s="132"/>
      <c r="PTZ69" s="132"/>
      <c r="PUA69" s="132"/>
      <c r="PUB69" s="132"/>
      <c r="PUC69" s="132"/>
      <c r="PUD69" s="132"/>
      <c r="PUE69" s="132"/>
      <c r="PUF69" s="132"/>
      <c r="PUG69" s="132"/>
      <c r="PUH69" s="132"/>
      <c r="PUI69" s="132"/>
      <c r="PUJ69" s="132"/>
      <c r="PUK69" s="132"/>
      <c r="PUL69" s="132"/>
      <c r="PUM69" s="132"/>
      <c r="PUN69" s="132"/>
      <c r="PUO69" s="132"/>
      <c r="PUP69" s="132"/>
      <c r="PUQ69" s="132"/>
      <c r="PUR69" s="132"/>
      <c r="PUS69" s="132"/>
      <c r="PUT69" s="132"/>
      <c r="PUU69" s="132"/>
      <c r="PUV69" s="132"/>
      <c r="PUW69" s="132"/>
      <c r="PUX69" s="132"/>
      <c r="PUY69" s="132"/>
      <c r="PUZ69" s="132"/>
      <c r="PVA69" s="132"/>
      <c r="PVB69" s="132"/>
      <c r="PVC69" s="132"/>
      <c r="PVD69" s="132"/>
      <c r="PVE69" s="132"/>
      <c r="PVF69" s="132"/>
      <c r="PVG69" s="132"/>
      <c r="PVH69" s="132"/>
      <c r="PVI69" s="132"/>
      <c r="PVJ69" s="132"/>
      <c r="PVK69" s="132"/>
      <c r="PVL69" s="132"/>
      <c r="PVM69" s="132"/>
      <c r="PVN69" s="132"/>
      <c r="PVO69" s="132"/>
      <c r="PVP69" s="132"/>
      <c r="PVQ69" s="132"/>
      <c r="PVR69" s="132"/>
      <c r="PVS69" s="132"/>
      <c r="PVT69" s="132"/>
      <c r="PVU69" s="132"/>
      <c r="PVV69" s="132"/>
      <c r="PVW69" s="132"/>
      <c r="PVX69" s="132"/>
      <c r="PVY69" s="132"/>
      <c r="PVZ69" s="132"/>
      <c r="PWA69" s="132"/>
      <c r="PWB69" s="132"/>
      <c r="PWC69" s="132"/>
      <c r="PWD69" s="132"/>
      <c r="PWE69" s="132"/>
      <c r="PWF69" s="132"/>
      <c r="PWG69" s="132"/>
      <c r="PWH69" s="132"/>
      <c r="PWI69" s="132"/>
      <c r="PWJ69" s="132"/>
      <c r="PWK69" s="132"/>
      <c r="PWL69" s="132"/>
      <c r="PWM69" s="132"/>
      <c r="PWN69" s="132"/>
      <c r="PWO69" s="132"/>
      <c r="PWP69" s="132"/>
      <c r="PWQ69" s="132"/>
      <c r="PWR69" s="132"/>
      <c r="PWS69" s="132"/>
      <c r="PWT69" s="132"/>
      <c r="PWU69" s="132"/>
      <c r="PWV69" s="132"/>
      <c r="PWW69" s="132"/>
      <c r="PWX69" s="132"/>
      <c r="PWY69" s="132"/>
      <c r="PWZ69" s="132"/>
      <c r="PXA69" s="132"/>
      <c r="PXB69" s="132"/>
      <c r="PXC69" s="132"/>
      <c r="PXD69" s="132"/>
      <c r="PXE69" s="132"/>
      <c r="PXF69" s="132"/>
      <c r="PXG69" s="132"/>
      <c r="PXH69" s="132"/>
      <c r="PXI69" s="132"/>
      <c r="PXJ69" s="132"/>
      <c r="PXK69" s="132"/>
      <c r="PXL69" s="132"/>
      <c r="PXM69" s="132"/>
      <c r="PXN69" s="132"/>
      <c r="PXO69" s="132"/>
      <c r="PXP69" s="132"/>
      <c r="PXQ69" s="132"/>
      <c r="PXR69" s="132"/>
      <c r="PXS69" s="132"/>
      <c r="PXT69" s="132"/>
      <c r="PXU69" s="132"/>
      <c r="PXV69" s="132"/>
      <c r="PXW69" s="132"/>
      <c r="PXX69" s="132"/>
      <c r="PXY69" s="132"/>
      <c r="PXZ69" s="132"/>
      <c r="PYA69" s="132"/>
      <c r="PYB69" s="132"/>
      <c r="PYC69" s="132"/>
      <c r="PYD69" s="132"/>
      <c r="PYE69" s="132"/>
      <c r="PYF69" s="132"/>
      <c r="PYG69" s="132"/>
      <c r="PYH69" s="132"/>
      <c r="PYI69" s="132"/>
      <c r="PYJ69" s="132"/>
      <c r="PYK69" s="132"/>
      <c r="PYL69" s="132"/>
      <c r="PYM69" s="132"/>
      <c r="PYN69" s="132"/>
      <c r="PYO69" s="132"/>
      <c r="PYP69" s="132"/>
      <c r="PYQ69" s="132"/>
      <c r="PYR69" s="132"/>
      <c r="PYS69" s="132"/>
      <c r="PYT69" s="132"/>
      <c r="PYU69" s="132"/>
      <c r="PYV69" s="132"/>
      <c r="PYW69" s="132"/>
      <c r="PYX69" s="132"/>
      <c r="PYY69" s="132"/>
      <c r="PYZ69" s="132"/>
      <c r="PZA69" s="132"/>
      <c r="PZB69" s="132"/>
      <c r="PZC69" s="132"/>
      <c r="PZD69" s="132"/>
      <c r="PZE69" s="132"/>
      <c r="PZF69" s="132"/>
      <c r="PZG69" s="132"/>
      <c r="PZH69" s="132"/>
      <c r="PZI69" s="132"/>
      <c r="PZJ69" s="132"/>
      <c r="PZK69" s="132"/>
      <c r="PZL69" s="132"/>
      <c r="PZM69" s="132"/>
      <c r="PZN69" s="132"/>
      <c r="PZO69" s="132"/>
      <c r="PZP69" s="132"/>
      <c r="PZQ69" s="132"/>
      <c r="PZR69" s="132"/>
      <c r="PZS69" s="132"/>
      <c r="PZT69" s="132"/>
      <c r="PZU69" s="132"/>
      <c r="PZV69" s="132"/>
      <c r="PZW69" s="132"/>
      <c r="PZX69" s="132"/>
      <c r="PZY69" s="132"/>
      <c r="PZZ69" s="132"/>
      <c r="QAA69" s="132"/>
      <c r="QAB69" s="132"/>
      <c r="QAC69" s="132"/>
      <c r="QAD69" s="132"/>
      <c r="QAE69" s="132"/>
      <c r="QAF69" s="132"/>
      <c r="QAG69" s="132"/>
      <c r="QAH69" s="132"/>
      <c r="QAI69" s="132"/>
      <c r="QAJ69" s="132"/>
      <c r="QAK69" s="132"/>
      <c r="QAL69" s="132"/>
      <c r="QAM69" s="132"/>
      <c r="QAN69" s="132"/>
      <c r="QAO69" s="132"/>
      <c r="QAP69" s="132"/>
      <c r="QAQ69" s="132"/>
      <c r="QAR69" s="132"/>
      <c r="QAS69" s="132"/>
      <c r="QAT69" s="132"/>
      <c r="QAU69" s="132"/>
      <c r="QAV69" s="132"/>
      <c r="QAW69" s="132"/>
      <c r="QAX69" s="132"/>
      <c r="QAY69" s="132"/>
      <c r="QAZ69" s="132"/>
      <c r="QBA69" s="132"/>
      <c r="QBB69" s="132"/>
      <c r="QBC69" s="132"/>
      <c r="QBD69" s="132"/>
      <c r="QBE69" s="132"/>
      <c r="QBF69" s="132"/>
      <c r="QBG69" s="132"/>
      <c r="QBH69" s="132"/>
      <c r="QBI69" s="132"/>
      <c r="QBJ69" s="132"/>
      <c r="QBK69" s="132"/>
      <c r="QBL69" s="132"/>
      <c r="QBM69" s="132"/>
      <c r="QBN69" s="132"/>
      <c r="QBO69" s="132"/>
      <c r="QBP69" s="132"/>
      <c r="QBQ69" s="132"/>
      <c r="QBR69" s="132"/>
      <c r="QBS69" s="132"/>
      <c r="QBT69" s="132"/>
      <c r="QBU69" s="132"/>
      <c r="QBV69" s="132"/>
      <c r="QBW69" s="132"/>
      <c r="QBX69" s="132"/>
      <c r="QBY69" s="132"/>
      <c r="QBZ69" s="132"/>
      <c r="QCA69" s="132"/>
      <c r="QCB69" s="132"/>
      <c r="QCC69" s="132"/>
      <c r="QCD69" s="132"/>
      <c r="QCE69" s="132"/>
      <c r="QCF69" s="132"/>
      <c r="QCG69" s="132"/>
      <c r="QCH69" s="132"/>
      <c r="QCI69" s="132"/>
      <c r="QCJ69" s="132"/>
      <c r="QCK69" s="132"/>
      <c r="QCL69" s="132"/>
      <c r="QCM69" s="132"/>
      <c r="QCN69" s="132"/>
      <c r="QCO69" s="132"/>
      <c r="QCP69" s="132"/>
      <c r="QCQ69" s="132"/>
      <c r="QCR69" s="132"/>
      <c r="QCS69" s="132"/>
      <c r="QCT69" s="132"/>
      <c r="QCU69" s="132"/>
      <c r="QCV69" s="132"/>
      <c r="QCW69" s="132"/>
      <c r="QCX69" s="132"/>
      <c r="QCY69" s="132"/>
      <c r="QCZ69" s="132"/>
      <c r="QDA69" s="132"/>
      <c r="QDB69" s="132"/>
      <c r="QDC69" s="132"/>
      <c r="QDD69" s="132"/>
      <c r="QDE69" s="132"/>
      <c r="QDF69" s="132"/>
      <c r="QDG69" s="132"/>
      <c r="QDH69" s="132"/>
      <c r="QDI69" s="132"/>
      <c r="QDJ69" s="132"/>
      <c r="QDK69" s="132"/>
      <c r="QDL69" s="132"/>
      <c r="QDM69" s="132"/>
      <c r="QDN69" s="132"/>
      <c r="QDO69" s="132"/>
      <c r="QDP69" s="132"/>
      <c r="QDQ69" s="132"/>
      <c r="QDR69" s="132"/>
      <c r="QDS69" s="132"/>
      <c r="QDT69" s="132"/>
      <c r="QDU69" s="132"/>
      <c r="QDV69" s="132"/>
      <c r="QDW69" s="132"/>
      <c r="QDX69" s="132"/>
      <c r="QDY69" s="132"/>
      <c r="QDZ69" s="132"/>
      <c r="QEA69" s="132"/>
      <c r="QEB69" s="132"/>
      <c r="QEC69" s="132"/>
      <c r="QED69" s="132"/>
      <c r="QEE69" s="132"/>
      <c r="QEF69" s="132"/>
      <c r="QEG69" s="132"/>
      <c r="QEH69" s="132"/>
      <c r="QEI69" s="132"/>
      <c r="QEJ69" s="132"/>
      <c r="QEK69" s="132"/>
      <c r="QEL69" s="132"/>
      <c r="QEM69" s="132"/>
      <c r="QEN69" s="132"/>
      <c r="QEO69" s="132"/>
      <c r="QEP69" s="132"/>
      <c r="QEQ69" s="132"/>
      <c r="QER69" s="132"/>
      <c r="QES69" s="132"/>
      <c r="QET69" s="132"/>
      <c r="QEU69" s="132"/>
      <c r="QEV69" s="132"/>
      <c r="QEW69" s="132"/>
      <c r="QEX69" s="132"/>
      <c r="QEY69" s="132"/>
      <c r="QEZ69" s="132"/>
      <c r="QFA69" s="132"/>
      <c r="QFB69" s="132"/>
      <c r="QFC69" s="132"/>
      <c r="QFD69" s="132"/>
      <c r="QFE69" s="132"/>
      <c r="QFF69" s="132"/>
      <c r="QFG69" s="132"/>
      <c r="QFH69" s="132"/>
      <c r="QFI69" s="132"/>
      <c r="QFJ69" s="132"/>
      <c r="QFK69" s="132"/>
      <c r="QFL69" s="132"/>
      <c r="QFM69" s="132"/>
      <c r="QFN69" s="132"/>
      <c r="QFO69" s="132"/>
      <c r="QFP69" s="132"/>
      <c r="QFQ69" s="132"/>
      <c r="QFR69" s="132"/>
      <c r="QFS69" s="132"/>
      <c r="QFT69" s="132"/>
      <c r="QFU69" s="132"/>
      <c r="QFV69" s="132"/>
      <c r="QFW69" s="132"/>
      <c r="QFX69" s="132"/>
      <c r="QFY69" s="132"/>
      <c r="QFZ69" s="132"/>
      <c r="QGA69" s="132"/>
      <c r="QGB69" s="132"/>
      <c r="QGC69" s="132"/>
      <c r="QGD69" s="132"/>
      <c r="QGE69" s="132"/>
      <c r="QGF69" s="132"/>
      <c r="QGG69" s="132"/>
      <c r="QGH69" s="132"/>
      <c r="QGI69" s="132"/>
      <c r="QGJ69" s="132"/>
      <c r="QGK69" s="132"/>
      <c r="QGL69" s="132"/>
      <c r="QGM69" s="132"/>
      <c r="QGN69" s="132"/>
      <c r="QGO69" s="132"/>
      <c r="QGP69" s="132"/>
      <c r="QGQ69" s="132"/>
      <c r="QGR69" s="132"/>
      <c r="QGS69" s="132"/>
      <c r="QGT69" s="132"/>
      <c r="QGU69" s="132"/>
      <c r="QGV69" s="132"/>
      <c r="QGW69" s="132"/>
      <c r="QGX69" s="132"/>
      <c r="QGY69" s="132"/>
      <c r="QGZ69" s="132"/>
      <c r="QHA69" s="132"/>
      <c r="QHB69" s="132"/>
      <c r="QHC69" s="132"/>
      <c r="QHD69" s="132"/>
      <c r="QHE69" s="132"/>
      <c r="QHF69" s="132"/>
      <c r="QHG69" s="132"/>
      <c r="QHH69" s="132"/>
      <c r="QHI69" s="132"/>
      <c r="QHJ69" s="132"/>
      <c r="QHK69" s="132"/>
      <c r="QHL69" s="132"/>
      <c r="QHM69" s="132"/>
      <c r="QHN69" s="132"/>
      <c r="QHO69" s="132"/>
      <c r="QHP69" s="132"/>
      <c r="QHQ69" s="132"/>
      <c r="QHR69" s="132"/>
      <c r="QHS69" s="132"/>
      <c r="QHT69" s="132"/>
      <c r="QHU69" s="132"/>
      <c r="QHV69" s="132"/>
      <c r="QHW69" s="132"/>
      <c r="QHX69" s="132"/>
      <c r="QHY69" s="132"/>
      <c r="QHZ69" s="132"/>
      <c r="QIA69" s="132"/>
      <c r="QIB69" s="132"/>
      <c r="QIC69" s="132"/>
      <c r="QID69" s="132"/>
      <c r="QIE69" s="132"/>
      <c r="QIF69" s="132"/>
      <c r="QIG69" s="132"/>
      <c r="QIH69" s="132"/>
      <c r="QII69" s="132"/>
      <c r="QIJ69" s="132"/>
      <c r="QIK69" s="132"/>
      <c r="QIL69" s="132"/>
      <c r="QIM69" s="132"/>
      <c r="QIN69" s="132"/>
      <c r="QIO69" s="132"/>
      <c r="QIP69" s="132"/>
      <c r="QIQ69" s="132"/>
      <c r="QIR69" s="132"/>
      <c r="QIS69" s="132"/>
      <c r="QIT69" s="132"/>
      <c r="QIU69" s="132"/>
      <c r="QIV69" s="132"/>
      <c r="QIW69" s="132"/>
      <c r="QIX69" s="132"/>
      <c r="QIY69" s="132"/>
      <c r="QIZ69" s="132"/>
      <c r="QJA69" s="132"/>
      <c r="QJB69" s="132"/>
      <c r="QJC69" s="132"/>
      <c r="QJD69" s="132"/>
      <c r="QJE69" s="132"/>
      <c r="QJF69" s="132"/>
      <c r="QJG69" s="132"/>
      <c r="QJH69" s="132"/>
      <c r="QJI69" s="132"/>
      <c r="QJJ69" s="132"/>
      <c r="QJK69" s="132"/>
      <c r="QJL69" s="132"/>
      <c r="QJM69" s="132"/>
      <c r="QJN69" s="132"/>
      <c r="QJO69" s="132"/>
      <c r="QJP69" s="132"/>
      <c r="QJQ69" s="132"/>
      <c r="QJR69" s="132"/>
      <c r="QJS69" s="132"/>
      <c r="QJT69" s="132"/>
      <c r="QJU69" s="132"/>
      <c r="QJV69" s="132"/>
      <c r="QJW69" s="132"/>
      <c r="QJX69" s="132"/>
      <c r="QJY69" s="132"/>
      <c r="QJZ69" s="132"/>
      <c r="QKA69" s="132"/>
      <c r="QKB69" s="132"/>
      <c r="QKC69" s="132"/>
      <c r="QKD69" s="132"/>
      <c r="QKE69" s="132"/>
      <c r="QKF69" s="132"/>
      <c r="QKG69" s="132"/>
      <c r="QKH69" s="132"/>
      <c r="QKI69" s="132"/>
      <c r="QKJ69" s="132"/>
      <c r="QKK69" s="132"/>
      <c r="QKL69" s="132"/>
      <c r="QKM69" s="132"/>
      <c r="QKN69" s="132"/>
      <c r="QKO69" s="132"/>
      <c r="QKP69" s="132"/>
      <c r="QKQ69" s="132"/>
      <c r="QKR69" s="132"/>
      <c r="QKS69" s="132"/>
      <c r="QKT69" s="132"/>
      <c r="QKU69" s="132"/>
      <c r="QKV69" s="132"/>
      <c r="QKW69" s="132"/>
      <c r="QKX69" s="132"/>
      <c r="QKY69" s="132"/>
      <c r="QKZ69" s="132"/>
      <c r="QLA69" s="132"/>
      <c r="QLB69" s="132"/>
      <c r="QLC69" s="132"/>
      <c r="QLD69" s="132"/>
      <c r="QLE69" s="132"/>
      <c r="QLF69" s="132"/>
      <c r="QLG69" s="132"/>
      <c r="QLH69" s="132"/>
      <c r="QLI69" s="132"/>
      <c r="QLJ69" s="132"/>
      <c r="QLK69" s="132"/>
      <c r="QLL69" s="132"/>
      <c r="QLM69" s="132"/>
      <c r="QLN69" s="132"/>
      <c r="QLO69" s="132"/>
      <c r="QLP69" s="132"/>
      <c r="QLQ69" s="132"/>
      <c r="QLR69" s="132"/>
      <c r="QLS69" s="132"/>
      <c r="QLT69" s="132"/>
      <c r="QLU69" s="132"/>
      <c r="QLV69" s="132"/>
      <c r="QLW69" s="132"/>
      <c r="QLX69" s="132"/>
      <c r="QLY69" s="132"/>
      <c r="QLZ69" s="132"/>
      <c r="QMA69" s="132"/>
      <c r="QMB69" s="132"/>
      <c r="QMC69" s="132"/>
      <c r="QMD69" s="132"/>
      <c r="QME69" s="132"/>
      <c r="QMF69" s="132"/>
      <c r="QMG69" s="132"/>
      <c r="QMH69" s="132"/>
      <c r="QMI69" s="132"/>
      <c r="QMJ69" s="132"/>
      <c r="QMK69" s="132"/>
      <c r="QML69" s="132"/>
      <c r="QMM69" s="132"/>
      <c r="QMN69" s="132"/>
      <c r="QMO69" s="132"/>
      <c r="QMP69" s="132"/>
      <c r="QMQ69" s="132"/>
      <c r="QMR69" s="132"/>
      <c r="QMS69" s="132"/>
      <c r="QMT69" s="132"/>
      <c r="QMU69" s="132"/>
      <c r="QMV69" s="132"/>
      <c r="QMW69" s="132"/>
      <c r="QMX69" s="132"/>
      <c r="QMY69" s="132"/>
      <c r="QMZ69" s="132"/>
      <c r="QNA69" s="132"/>
      <c r="QNB69" s="132"/>
      <c r="QNC69" s="132"/>
      <c r="QND69" s="132"/>
      <c r="QNE69" s="132"/>
      <c r="QNF69" s="132"/>
      <c r="QNG69" s="132"/>
      <c r="QNH69" s="132"/>
      <c r="QNI69" s="132"/>
      <c r="QNJ69" s="132"/>
      <c r="QNK69" s="132"/>
      <c r="QNL69" s="132"/>
      <c r="QNM69" s="132"/>
      <c r="QNN69" s="132"/>
      <c r="QNO69" s="132"/>
      <c r="QNP69" s="132"/>
      <c r="QNQ69" s="132"/>
      <c r="QNR69" s="132"/>
      <c r="QNS69" s="132"/>
      <c r="QNT69" s="132"/>
      <c r="QNU69" s="132"/>
      <c r="QNV69" s="132"/>
      <c r="QNW69" s="132"/>
      <c r="QNX69" s="132"/>
      <c r="QNY69" s="132"/>
      <c r="QNZ69" s="132"/>
      <c r="QOA69" s="132"/>
      <c r="QOB69" s="132"/>
      <c r="QOC69" s="132"/>
      <c r="QOD69" s="132"/>
      <c r="QOE69" s="132"/>
      <c r="QOF69" s="132"/>
      <c r="QOG69" s="132"/>
      <c r="QOH69" s="132"/>
      <c r="QOI69" s="132"/>
      <c r="QOJ69" s="132"/>
      <c r="QOK69" s="132"/>
      <c r="QOL69" s="132"/>
      <c r="QOM69" s="132"/>
      <c r="QON69" s="132"/>
      <c r="QOO69" s="132"/>
      <c r="QOP69" s="132"/>
      <c r="QOQ69" s="132"/>
      <c r="QOR69" s="132"/>
      <c r="QOS69" s="132"/>
      <c r="QOT69" s="132"/>
      <c r="QOU69" s="132"/>
      <c r="QOV69" s="132"/>
      <c r="QOW69" s="132"/>
      <c r="QOX69" s="132"/>
      <c r="QOY69" s="132"/>
      <c r="QOZ69" s="132"/>
      <c r="QPA69" s="132"/>
      <c r="QPB69" s="132"/>
      <c r="QPC69" s="132"/>
      <c r="QPD69" s="132"/>
      <c r="QPE69" s="132"/>
      <c r="QPF69" s="132"/>
      <c r="QPG69" s="132"/>
      <c r="QPH69" s="132"/>
      <c r="QPI69" s="132"/>
      <c r="QPJ69" s="132"/>
      <c r="QPK69" s="132"/>
      <c r="QPL69" s="132"/>
      <c r="QPM69" s="132"/>
      <c r="QPN69" s="132"/>
      <c r="QPO69" s="132"/>
      <c r="QPP69" s="132"/>
      <c r="QPQ69" s="132"/>
      <c r="QPR69" s="132"/>
      <c r="QPS69" s="132"/>
      <c r="QPT69" s="132"/>
      <c r="QPU69" s="132"/>
      <c r="QPV69" s="132"/>
      <c r="QPW69" s="132"/>
      <c r="QPX69" s="132"/>
      <c r="QPY69" s="132"/>
      <c r="QPZ69" s="132"/>
      <c r="QQA69" s="132"/>
      <c r="QQB69" s="132"/>
      <c r="QQC69" s="132"/>
      <c r="QQD69" s="132"/>
      <c r="QQE69" s="132"/>
      <c r="QQF69" s="132"/>
      <c r="QQG69" s="132"/>
      <c r="QQH69" s="132"/>
      <c r="QQI69" s="132"/>
      <c r="QQJ69" s="132"/>
      <c r="QQK69" s="132"/>
      <c r="QQL69" s="132"/>
      <c r="QQM69" s="132"/>
      <c r="QQN69" s="132"/>
      <c r="QQO69" s="132"/>
      <c r="QQP69" s="132"/>
      <c r="QQQ69" s="132"/>
      <c r="QQR69" s="132"/>
      <c r="QQS69" s="132"/>
      <c r="QQT69" s="132"/>
      <c r="QQU69" s="132"/>
      <c r="QQV69" s="132"/>
      <c r="QQW69" s="132"/>
      <c r="QQX69" s="132"/>
      <c r="QQY69" s="132"/>
      <c r="QQZ69" s="132"/>
      <c r="QRA69" s="132"/>
      <c r="QRB69" s="132"/>
      <c r="QRC69" s="132"/>
      <c r="QRD69" s="132"/>
      <c r="QRE69" s="132"/>
      <c r="QRF69" s="132"/>
      <c r="QRG69" s="132"/>
      <c r="QRH69" s="132"/>
      <c r="QRI69" s="132"/>
      <c r="QRJ69" s="132"/>
      <c r="QRK69" s="132"/>
      <c r="QRL69" s="132"/>
      <c r="QRM69" s="132"/>
      <c r="QRN69" s="132"/>
      <c r="QRO69" s="132"/>
      <c r="QRP69" s="132"/>
      <c r="QRQ69" s="132"/>
      <c r="QRR69" s="132"/>
      <c r="QRS69" s="132"/>
      <c r="QRT69" s="132"/>
      <c r="QRU69" s="132"/>
      <c r="QRV69" s="132"/>
      <c r="QRW69" s="132"/>
      <c r="QRX69" s="132"/>
      <c r="QRY69" s="132"/>
      <c r="QRZ69" s="132"/>
      <c r="QSA69" s="132"/>
      <c r="QSB69" s="132"/>
      <c r="QSC69" s="132"/>
      <c r="QSD69" s="132"/>
      <c r="QSE69" s="132"/>
      <c r="QSF69" s="132"/>
      <c r="QSG69" s="132"/>
      <c r="QSH69" s="132"/>
      <c r="QSI69" s="132"/>
      <c r="QSJ69" s="132"/>
      <c r="QSK69" s="132"/>
      <c r="QSL69" s="132"/>
      <c r="QSM69" s="132"/>
      <c r="QSN69" s="132"/>
      <c r="QSO69" s="132"/>
      <c r="QSP69" s="132"/>
      <c r="QSQ69" s="132"/>
      <c r="QSR69" s="132"/>
      <c r="QSS69" s="132"/>
      <c r="QST69" s="132"/>
      <c r="QSU69" s="132"/>
      <c r="QSV69" s="132"/>
      <c r="QSW69" s="132"/>
      <c r="QSX69" s="132"/>
      <c r="QSY69" s="132"/>
      <c r="QSZ69" s="132"/>
      <c r="QTA69" s="132"/>
      <c r="QTB69" s="132"/>
      <c r="QTC69" s="132"/>
      <c r="QTD69" s="132"/>
      <c r="QTE69" s="132"/>
      <c r="QTF69" s="132"/>
      <c r="QTG69" s="132"/>
      <c r="QTH69" s="132"/>
      <c r="QTI69" s="132"/>
      <c r="QTJ69" s="132"/>
      <c r="QTK69" s="132"/>
      <c r="QTL69" s="132"/>
      <c r="QTM69" s="132"/>
      <c r="QTN69" s="132"/>
      <c r="QTO69" s="132"/>
      <c r="QTP69" s="132"/>
      <c r="QTQ69" s="132"/>
      <c r="QTR69" s="132"/>
      <c r="QTS69" s="132"/>
      <c r="QTT69" s="132"/>
      <c r="QTU69" s="132"/>
      <c r="QTV69" s="132"/>
      <c r="QTW69" s="132"/>
      <c r="QTX69" s="132"/>
      <c r="QTY69" s="132"/>
      <c r="QTZ69" s="132"/>
      <c r="QUA69" s="132"/>
      <c r="QUB69" s="132"/>
      <c r="QUC69" s="132"/>
      <c r="QUD69" s="132"/>
      <c r="QUE69" s="132"/>
      <c r="QUF69" s="132"/>
      <c r="QUG69" s="132"/>
      <c r="QUH69" s="132"/>
      <c r="QUI69" s="132"/>
      <c r="QUJ69" s="132"/>
      <c r="QUK69" s="132"/>
      <c r="QUL69" s="132"/>
      <c r="QUM69" s="132"/>
      <c r="QUN69" s="132"/>
      <c r="QUO69" s="132"/>
      <c r="QUP69" s="132"/>
      <c r="QUQ69" s="132"/>
      <c r="QUR69" s="132"/>
      <c r="QUS69" s="132"/>
      <c r="QUT69" s="132"/>
      <c r="QUU69" s="132"/>
      <c r="QUV69" s="132"/>
      <c r="QUW69" s="132"/>
      <c r="QUX69" s="132"/>
      <c r="QUY69" s="132"/>
      <c r="QUZ69" s="132"/>
      <c r="QVA69" s="132"/>
      <c r="QVB69" s="132"/>
      <c r="QVC69" s="132"/>
      <c r="QVD69" s="132"/>
      <c r="QVE69" s="132"/>
      <c r="QVF69" s="132"/>
      <c r="QVG69" s="132"/>
      <c r="QVH69" s="132"/>
      <c r="QVI69" s="132"/>
      <c r="QVJ69" s="132"/>
      <c r="QVK69" s="132"/>
      <c r="QVL69" s="132"/>
      <c r="QVM69" s="132"/>
      <c r="QVN69" s="132"/>
      <c r="QVO69" s="132"/>
      <c r="QVP69" s="132"/>
      <c r="QVQ69" s="132"/>
      <c r="QVR69" s="132"/>
      <c r="QVS69" s="132"/>
      <c r="QVT69" s="132"/>
      <c r="QVU69" s="132"/>
      <c r="QVV69" s="132"/>
      <c r="QVW69" s="132"/>
      <c r="QVX69" s="132"/>
      <c r="QVY69" s="132"/>
      <c r="QVZ69" s="132"/>
      <c r="QWA69" s="132"/>
      <c r="QWB69" s="132"/>
      <c r="QWC69" s="132"/>
      <c r="QWD69" s="132"/>
      <c r="QWE69" s="132"/>
      <c r="QWF69" s="132"/>
      <c r="QWG69" s="132"/>
      <c r="QWH69" s="132"/>
      <c r="QWI69" s="132"/>
      <c r="QWJ69" s="132"/>
      <c r="QWK69" s="132"/>
      <c r="QWL69" s="132"/>
      <c r="QWM69" s="132"/>
      <c r="QWN69" s="132"/>
      <c r="QWO69" s="132"/>
      <c r="QWP69" s="132"/>
      <c r="QWQ69" s="132"/>
      <c r="QWR69" s="132"/>
      <c r="QWS69" s="132"/>
      <c r="QWT69" s="132"/>
      <c r="QWU69" s="132"/>
      <c r="QWV69" s="132"/>
      <c r="QWW69" s="132"/>
      <c r="QWX69" s="132"/>
      <c r="QWY69" s="132"/>
      <c r="QWZ69" s="132"/>
      <c r="QXA69" s="132"/>
      <c r="QXB69" s="132"/>
      <c r="QXC69" s="132"/>
      <c r="QXD69" s="132"/>
      <c r="QXE69" s="132"/>
      <c r="QXF69" s="132"/>
      <c r="QXG69" s="132"/>
      <c r="QXH69" s="132"/>
      <c r="QXI69" s="132"/>
      <c r="QXJ69" s="132"/>
      <c r="QXK69" s="132"/>
      <c r="QXL69" s="132"/>
      <c r="QXM69" s="132"/>
      <c r="QXN69" s="132"/>
      <c r="QXO69" s="132"/>
      <c r="QXP69" s="132"/>
      <c r="QXQ69" s="132"/>
      <c r="QXR69" s="132"/>
      <c r="QXS69" s="132"/>
      <c r="QXT69" s="132"/>
      <c r="QXU69" s="132"/>
      <c r="QXV69" s="132"/>
      <c r="QXW69" s="132"/>
      <c r="QXX69" s="132"/>
      <c r="QXY69" s="132"/>
      <c r="QXZ69" s="132"/>
      <c r="QYA69" s="132"/>
      <c r="QYB69" s="132"/>
      <c r="QYC69" s="132"/>
      <c r="QYD69" s="132"/>
      <c r="QYE69" s="132"/>
      <c r="QYF69" s="132"/>
      <c r="QYG69" s="132"/>
      <c r="QYH69" s="132"/>
      <c r="QYI69" s="132"/>
      <c r="QYJ69" s="132"/>
      <c r="QYK69" s="132"/>
      <c r="QYL69" s="132"/>
      <c r="QYM69" s="132"/>
      <c r="QYN69" s="132"/>
      <c r="QYO69" s="132"/>
      <c r="QYP69" s="132"/>
      <c r="QYQ69" s="132"/>
      <c r="QYR69" s="132"/>
      <c r="QYS69" s="132"/>
      <c r="QYT69" s="132"/>
      <c r="QYU69" s="132"/>
      <c r="QYV69" s="132"/>
      <c r="QYW69" s="132"/>
      <c r="QYX69" s="132"/>
      <c r="QYY69" s="132"/>
      <c r="QYZ69" s="132"/>
      <c r="QZA69" s="132"/>
      <c r="QZB69" s="132"/>
      <c r="QZC69" s="132"/>
      <c r="QZD69" s="132"/>
      <c r="QZE69" s="132"/>
      <c r="QZF69" s="132"/>
      <c r="QZG69" s="132"/>
      <c r="QZH69" s="132"/>
      <c r="QZI69" s="132"/>
      <c r="QZJ69" s="132"/>
      <c r="QZK69" s="132"/>
      <c r="QZL69" s="132"/>
      <c r="QZM69" s="132"/>
      <c r="QZN69" s="132"/>
      <c r="QZO69" s="132"/>
      <c r="QZP69" s="132"/>
      <c r="QZQ69" s="132"/>
      <c r="QZR69" s="132"/>
      <c r="QZS69" s="132"/>
      <c r="QZT69" s="132"/>
      <c r="QZU69" s="132"/>
      <c r="QZV69" s="132"/>
      <c r="QZW69" s="132"/>
      <c r="QZX69" s="132"/>
      <c r="QZY69" s="132"/>
      <c r="QZZ69" s="132"/>
      <c r="RAA69" s="132"/>
      <c r="RAB69" s="132"/>
      <c r="RAC69" s="132"/>
      <c r="RAD69" s="132"/>
      <c r="RAE69" s="132"/>
      <c r="RAF69" s="132"/>
      <c r="RAG69" s="132"/>
      <c r="RAH69" s="132"/>
      <c r="RAI69" s="132"/>
      <c r="RAJ69" s="132"/>
      <c r="RAK69" s="132"/>
      <c r="RAL69" s="132"/>
      <c r="RAM69" s="132"/>
      <c r="RAN69" s="132"/>
      <c r="RAO69" s="132"/>
      <c r="RAP69" s="132"/>
      <c r="RAQ69" s="132"/>
      <c r="RAR69" s="132"/>
      <c r="RAS69" s="132"/>
      <c r="RAT69" s="132"/>
      <c r="RAU69" s="132"/>
      <c r="RAV69" s="132"/>
      <c r="RAW69" s="132"/>
      <c r="RAX69" s="132"/>
      <c r="RAY69" s="132"/>
      <c r="RAZ69" s="132"/>
      <c r="RBA69" s="132"/>
      <c r="RBB69" s="132"/>
      <c r="RBC69" s="132"/>
      <c r="RBD69" s="132"/>
      <c r="RBE69" s="132"/>
      <c r="RBF69" s="132"/>
      <c r="RBG69" s="132"/>
      <c r="RBH69" s="132"/>
      <c r="RBI69" s="132"/>
      <c r="RBJ69" s="132"/>
      <c r="RBK69" s="132"/>
      <c r="RBL69" s="132"/>
      <c r="RBM69" s="132"/>
      <c r="RBN69" s="132"/>
      <c r="RBO69" s="132"/>
      <c r="RBP69" s="132"/>
      <c r="RBQ69" s="132"/>
      <c r="RBR69" s="132"/>
      <c r="RBS69" s="132"/>
      <c r="RBT69" s="132"/>
      <c r="RBU69" s="132"/>
      <c r="RBV69" s="132"/>
      <c r="RBW69" s="132"/>
      <c r="RBX69" s="132"/>
      <c r="RBY69" s="132"/>
      <c r="RBZ69" s="132"/>
      <c r="RCA69" s="132"/>
      <c r="RCB69" s="132"/>
      <c r="RCC69" s="132"/>
      <c r="RCD69" s="132"/>
      <c r="RCE69" s="132"/>
      <c r="RCF69" s="132"/>
      <c r="RCG69" s="132"/>
      <c r="RCH69" s="132"/>
      <c r="RCI69" s="132"/>
      <c r="RCJ69" s="132"/>
      <c r="RCK69" s="132"/>
      <c r="RCL69" s="132"/>
      <c r="RCM69" s="132"/>
      <c r="RCN69" s="132"/>
      <c r="RCO69" s="132"/>
      <c r="RCP69" s="132"/>
      <c r="RCQ69" s="132"/>
      <c r="RCR69" s="132"/>
      <c r="RCS69" s="132"/>
      <c r="RCT69" s="132"/>
      <c r="RCU69" s="132"/>
      <c r="RCV69" s="132"/>
      <c r="RCW69" s="132"/>
      <c r="RCX69" s="132"/>
      <c r="RCY69" s="132"/>
      <c r="RCZ69" s="132"/>
      <c r="RDA69" s="132"/>
      <c r="RDB69" s="132"/>
      <c r="RDC69" s="132"/>
      <c r="RDD69" s="132"/>
      <c r="RDE69" s="132"/>
      <c r="RDF69" s="132"/>
      <c r="RDG69" s="132"/>
      <c r="RDH69" s="132"/>
      <c r="RDI69" s="132"/>
      <c r="RDJ69" s="132"/>
      <c r="RDK69" s="132"/>
      <c r="RDL69" s="132"/>
      <c r="RDM69" s="132"/>
      <c r="RDN69" s="132"/>
      <c r="RDO69" s="132"/>
      <c r="RDP69" s="132"/>
      <c r="RDQ69" s="132"/>
      <c r="RDR69" s="132"/>
      <c r="RDS69" s="132"/>
      <c r="RDT69" s="132"/>
      <c r="RDU69" s="132"/>
      <c r="RDV69" s="132"/>
      <c r="RDW69" s="132"/>
      <c r="RDX69" s="132"/>
      <c r="RDY69" s="132"/>
      <c r="RDZ69" s="132"/>
      <c r="REA69" s="132"/>
      <c r="REB69" s="132"/>
      <c r="REC69" s="132"/>
      <c r="RED69" s="132"/>
      <c r="REE69" s="132"/>
      <c r="REF69" s="132"/>
      <c r="REG69" s="132"/>
      <c r="REH69" s="132"/>
      <c r="REI69" s="132"/>
      <c r="REJ69" s="132"/>
      <c r="REK69" s="132"/>
      <c r="REL69" s="132"/>
      <c r="REM69" s="132"/>
      <c r="REN69" s="132"/>
      <c r="REO69" s="132"/>
      <c r="REP69" s="132"/>
      <c r="REQ69" s="132"/>
      <c r="RER69" s="132"/>
      <c r="RES69" s="132"/>
      <c r="RET69" s="132"/>
      <c r="REU69" s="132"/>
      <c r="REV69" s="132"/>
      <c r="REW69" s="132"/>
      <c r="REX69" s="132"/>
      <c r="REY69" s="132"/>
      <c r="REZ69" s="132"/>
      <c r="RFA69" s="132"/>
      <c r="RFB69" s="132"/>
      <c r="RFC69" s="132"/>
      <c r="RFD69" s="132"/>
      <c r="RFE69" s="132"/>
      <c r="RFF69" s="132"/>
      <c r="RFG69" s="132"/>
      <c r="RFH69" s="132"/>
      <c r="RFI69" s="132"/>
      <c r="RFJ69" s="132"/>
      <c r="RFK69" s="132"/>
      <c r="RFL69" s="132"/>
      <c r="RFM69" s="132"/>
      <c r="RFN69" s="132"/>
      <c r="RFO69" s="132"/>
      <c r="RFP69" s="132"/>
      <c r="RFQ69" s="132"/>
      <c r="RFR69" s="132"/>
      <c r="RFS69" s="132"/>
      <c r="RFT69" s="132"/>
      <c r="RFU69" s="132"/>
      <c r="RFV69" s="132"/>
      <c r="RFW69" s="132"/>
      <c r="RFX69" s="132"/>
      <c r="RFY69" s="132"/>
      <c r="RFZ69" s="132"/>
      <c r="RGA69" s="132"/>
      <c r="RGB69" s="132"/>
      <c r="RGC69" s="132"/>
      <c r="RGD69" s="132"/>
      <c r="RGE69" s="132"/>
      <c r="RGF69" s="132"/>
      <c r="RGG69" s="132"/>
      <c r="RGH69" s="132"/>
      <c r="RGI69" s="132"/>
      <c r="RGJ69" s="132"/>
      <c r="RGK69" s="132"/>
      <c r="RGL69" s="132"/>
      <c r="RGM69" s="132"/>
      <c r="RGN69" s="132"/>
      <c r="RGO69" s="132"/>
      <c r="RGP69" s="132"/>
      <c r="RGQ69" s="132"/>
      <c r="RGR69" s="132"/>
      <c r="RGS69" s="132"/>
      <c r="RGT69" s="132"/>
      <c r="RGU69" s="132"/>
      <c r="RGV69" s="132"/>
      <c r="RGW69" s="132"/>
      <c r="RGX69" s="132"/>
      <c r="RGY69" s="132"/>
      <c r="RGZ69" s="132"/>
      <c r="RHA69" s="132"/>
      <c r="RHB69" s="132"/>
      <c r="RHC69" s="132"/>
      <c r="RHD69" s="132"/>
      <c r="RHE69" s="132"/>
      <c r="RHF69" s="132"/>
      <c r="RHG69" s="132"/>
      <c r="RHH69" s="132"/>
      <c r="RHI69" s="132"/>
      <c r="RHJ69" s="132"/>
      <c r="RHK69" s="132"/>
      <c r="RHL69" s="132"/>
      <c r="RHM69" s="132"/>
      <c r="RHN69" s="132"/>
      <c r="RHO69" s="132"/>
      <c r="RHP69" s="132"/>
      <c r="RHQ69" s="132"/>
      <c r="RHR69" s="132"/>
      <c r="RHS69" s="132"/>
      <c r="RHT69" s="132"/>
      <c r="RHU69" s="132"/>
      <c r="RHV69" s="132"/>
      <c r="RHW69" s="132"/>
      <c r="RHX69" s="132"/>
      <c r="RHY69" s="132"/>
      <c r="RHZ69" s="132"/>
      <c r="RIA69" s="132"/>
      <c r="RIB69" s="132"/>
      <c r="RIC69" s="132"/>
      <c r="RID69" s="132"/>
      <c r="RIE69" s="132"/>
      <c r="RIF69" s="132"/>
      <c r="RIG69" s="132"/>
      <c r="RIH69" s="132"/>
      <c r="RII69" s="132"/>
      <c r="RIJ69" s="132"/>
      <c r="RIK69" s="132"/>
      <c r="RIL69" s="132"/>
      <c r="RIM69" s="132"/>
      <c r="RIN69" s="132"/>
      <c r="RIO69" s="132"/>
      <c r="RIP69" s="132"/>
      <c r="RIQ69" s="132"/>
      <c r="RIR69" s="132"/>
      <c r="RIS69" s="132"/>
      <c r="RIT69" s="132"/>
      <c r="RIU69" s="132"/>
      <c r="RIV69" s="132"/>
      <c r="RIW69" s="132"/>
      <c r="RIX69" s="132"/>
      <c r="RIY69" s="132"/>
      <c r="RIZ69" s="132"/>
      <c r="RJA69" s="132"/>
      <c r="RJB69" s="132"/>
      <c r="RJC69" s="132"/>
      <c r="RJD69" s="132"/>
      <c r="RJE69" s="132"/>
      <c r="RJF69" s="132"/>
      <c r="RJG69" s="132"/>
      <c r="RJH69" s="132"/>
      <c r="RJI69" s="132"/>
      <c r="RJJ69" s="132"/>
      <c r="RJK69" s="132"/>
      <c r="RJL69" s="132"/>
      <c r="RJM69" s="132"/>
      <c r="RJN69" s="132"/>
      <c r="RJO69" s="132"/>
      <c r="RJP69" s="132"/>
      <c r="RJQ69" s="132"/>
      <c r="RJR69" s="132"/>
      <c r="RJS69" s="132"/>
      <c r="RJT69" s="132"/>
      <c r="RJU69" s="132"/>
      <c r="RJV69" s="132"/>
      <c r="RJW69" s="132"/>
      <c r="RJX69" s="132"/>
      <c r="RJY69" s="132"/>
      <c r="RJZ69" s="132"/>
      <c r="RKA69" s="132"/>
      <c r="RKB69" s="132"/>
      <c r="RKC69" s="132"/>
      <c r="RKD69" s="132"/>
      <c r="RKE69" s="132"/>
      <c r="RKF69" s="132"/>
      <c r="RKG69" s="132"/>
      <c r="RKH69" s="132"/>
      <c r="RKI69" s="132"/>
      <c r="RKJ69" s="132"/>
      <c r="RKK69" s="132"/>
      <c r="RKL69" s="132"/>
      <c r="RKM69" s="132"/>
      <c r="RKN69" s="132"/>
      <c r="RKO69" s="132"/>
      <c r="RKP69" s="132"/>
      <c r="RKQ69" s="132"/>
      <c r="RKR69" s="132"/>
      <c r="RKS69" s="132"/>
      <c r="RKT69" s="132"/>
      <c r="RKU69" s="132"/>
      <c r="RKV69" s="132"/>
      <c r="RKW69" s="132"/>
      <c r="RKX69" s="132"/>
      <c r="RKY69" s="132"/>
      <c r="RKZ69" s="132"/>
      <c r="RLA69" s="132"/>
      <c r="RLB69" s="132"/>
      <c r="RLC69" s="132"/>
      <c r="RLD69" s="132"/>
      <c r="RLE69" s="132"/>
      <c r="RLF69" s="132"/>
      <c r="RLG69" s="132"/>
      <c r="RLH69" s="132"/>
      <c r="RLI69" s="132"/>
      <c r="RLJ69" s="132"/>
      <c r="RLK69" s="132"/>
      <c r="RLL69" s="132"/>
      <c r="RLM69" s="132"/>
      <c r="RLN69" s="132"/>
      <c r="RLO69" s="132"/>
      <c r="RLP69" s="132"/>
      <c r="RLQ69" s="132"/>
      <c r="RLR69" s="132"/>
      <c r="RLS69" s="132"/>
      <c r="RLT69" s="132"/>
      <c r="RLU69" s="132"/>
      <c r="RLV69" s="132"/>
      <c r="RLW69" s="132"/>
      <c r="RLX69" s="132"/>
      <c r="RLY69" s="132"/>
      <c r="RLZ69" s="132"/>
      <c r="RMA69" s="132"/>
      <c r="RMB69" s="132"/>
      <c r="RMC69" s="132"/>
      <c r="RMD69" s="132"/>
      <c r="RME69" s="132"/>
      <c r="RMF69" s="132"/>
      <c r="RMG69" s="132"/>
      <c r="RMH69" s="132"/>
      <c r="RMI69" s="132"/>
      <c r="RMJ69" s="132"/>
      <c r="RMK69" s="132"/>
      <c r="RML69" s="132"/>
      <c r="RMM69" s="132"/>
      <c r="RMN69" s="132"/>
      <c r="RMO69" s="132"/>
      <c r="RMP69" s="132"/>
      <c r="RMQ69" s="132"/>
      <c r="RMR69" s="132"/>
      <c r="RMS69" s="132"/>
      <c r="RMT69" s="132"/>
      <c r="RMU69" s="132"/>
      <c r="RMV69" s="132"/>
      <c r="RMW69" s="132"/>
      <c r="RMX69" s="132"/>
      <c r="RMY69" s="132"/>
      <c r="RMZ69" s="132"/>
      <c r="RNA69" s="132"/>
      <c r="RNB69" s="132"/>
      <c r="RNC69" s="132"/>
      <c r="RND69" s="132"/>
      <c r="RNE69" s="132"/>
      <c r="RNF69" s="132"/>
      <c r="RNG69" s="132"/>
      <c r="RNH69" s="132"/>
      <c r="RNI69" s="132"/>
      <c r="RNJ69" s="132"/>
      <c r="RNK69" s="132"/>
      <c r="RNL69" s="132"/>
      <c r="RNM69" s="132"/>
      <c r="RNN69" s="132"/>
      <c r="RNO69" s="132"/>
      <c r="RNP69" s="132"/>
      <c r="RNQ69" s="132"/>
      <c r="RNR69" s="132"/>
      <c r="RNS69" s="132"/>
      <c r="RNT69" s="132"/>
      <c r="RNU69" s="132"/>
      <c r="RNV69" s="132"/>
      <c r="RNW69" s="132"/>
      <c r="RNX69" s="132"/>
      <c r="RNY69" s="132"/>
      <c r="RNZ69" s="132"/>
      <c r="ROA69" s="132"/>
      <c r="ROB69" s="132"/>
      <c r="ROC69" s="132"/>
      <c r="ROD69" s="132"/>
      <c r="ROE69" s="132"/>
      <c r="ROF69" s="132"/>
      <c r="ROG69" s="132"/>
      <c r="ROH69" s="132"/>
      <c r="ROI69" s="132"/>
      <c r="ROJ69" s="132"/>
      <c r="ROK69" s="132"/>
      <c r="ROL69" s="132"/>
      <c r="ROM69" s="132"/>
      <c r="RON69" s="132"/>
      <c r="ROO69" s="132"/>
      <c r="ROP69" s="132"/>
      <c r="ROQ69" s="132"/>
      <c r="ROR69" s="132"/>
      <c r="ROS69" s="132"/>
      <c r="ROT69" s="132"/>
      <c r="ROU69" s="132"/>
      <c r="ROV69" s="132"/>
      <c r="ROW69" s="132"/>
      <c r="ROX69" s="132"/>
      <c r="ROY69" s="132"/>
      <c r="ROZ69" s="132"/>
      <c r="RPA69" s="132"/>
      <c r="RPB69" s="132"/>
      <c r="RPC69" s="132"/>
      <c r="RPD69" s="132"/>
      <c r="RPE69" s="132"/>
      <c r="RPF69" s="132"/>
      <c r="RPG69" s="132"/>
      <c r="RPH69" s="132"/>
      <c r="RPI69" s="132"/>
      <c r="RPJ69" s="132"/>
      <c r="RPK69" s="132"/>
      <c r="RPL69" s="132"/>
      <c r="RPM69" s="132"/>
      <c r="RPN69" s="132"/>
      <c r="RPO69" s="132"/>
      <c r="RPP69" s="132"/>
      <c r="RPQ69" s="132"/>
      <c r="RPR69" s="132"/>
      <c r="RPS69" s="132"/>
      <c r="RPT69" s="132"/>
      <c r="RPU69" s="132"/>
      <c r="RPV69" s="132"/>
      <c r="RPW69" s="132"/>
      <c r="RPX69" s="132"/>
      <c r="RPY69" s="132"/>
      <c r="RPZ69" s="132"/>
      <c r="RQA69" s="132"/>
      <c r="RQB69" s="132"/>
      <c r="RQC69" s="132"/>
      <c r="RQD69" s="132"/>
      <c r="RQE69" s="132"/>
      <c r="RQF69" s="132"/>
      <c r="RQG69" s="132"/>
      <c r="RQH69" s="132"/>
      <c r="RQI69" s="132"/>
      <c r="RQJ69" s="132"/>
      <c r="RQK69" s="132"/>
      <c r="RQL69" s="132"/>
      <c r="RQM69" s="132"/>
      <c r="RQN69" s="132"/>
      <c r="RQO69" s="132"/>
      <c r="RQP69" s="132"/>
      <c r="RQQ69" s="132"/>
      <c r="RQR69" s="132"/>
      <c r="RQS69" s="132"/>
      <c r="RQT69" s="132"/>
      <c r="RQU69" s="132"/>
      <c r="RQV69" s="132"/>
      <c r="RQW69" s="132"/>
      <c r="RQX69" s="132"/>
      <c r="RQY69" s="132"/>
      <c r="RQZ69" s="132"/>
      <c r="RRA69" s="132"/>
      <c r="RRB69" s="132"/>
      <c r="RRC69" s="132"/>
      <c r="RRD69" s="132"/>
      <c r="RRE69" s="132"/>
      <c r="RRF69" s="132"/>
      <c r="RRG69" s="132"/>
      <c r="RRH69" s="132"/>
      <c r="RRI69" s="132"/>
      <c r="RRJ69" s="132"/>
      <c r="RRK69" s="132"/>
      <c r="RRL69" s="132"/>
      <c r="RRM69" s="132"/>
      <c r="RRN69" s="132"/>
      <c r="RRO69" s="132"/>
      <c r="RRP69" s="132"/>
      <c r="RRQ69" s="132"/>
      <c r="RRR69" s="132"/>
      <c r="RRS69" s="132"/>
      <c r="RRT69" s="132"/>
      <c r="RRU69" s="132"/>
      <c r="RRV69" s="132"/>
      <c r="RRW69" s="132"/>
      <c r="RRX69" s="132"/>
      <c r="RRY69" s="132"/>
      <c r="RRZ69" s="132"/>
      <c r="RSA69" s="132"/>
      <c r="RSB69" s="132"/>
      <c r="RSC69" s="132"/>
      <c r="RSD69" s="132"/>
      <c r="RSE69" s="132"/>
      <c r="RSF69" s="132"/>
      <c r="RSG69" s="132"/>
      <c r="RSH69" s="132"/>
      <c r="RSI69" s="132"/>
      <c r="RSJ69" s="132"/>
      <c r="RSK69" s="132"/>
      <c r="RSL69" s="132"/>
      <c r="RSM69" s="132"/>
      <c r="RSN69" s="132"/>
      <c r="RSO69" s="132"/>
      <c r="RSP69" s="132"/>
      <c r="RSQ69" s="132"/>
      <c r="RSR69" s="132"/>
      <c r="RSS69" s="132"/>
      <c r="RST69" s="132"/>
      <c r="RSU69" s="132"/>
      <c r="RSV69" s="132"/>
      <c r="RSW69" s="132"/>
      <c r="RSX69" s="132"/>
      <c r="RSY69" s="132"/>
      <c r="RSZ69" s="132"/>
      <c r="RTA69" s="132"/>
      <c r="RTB69" s="132"/>
      <c r="RTC69" s="132"/>
      <c r="RTD69" s="132"/>
      <c r="RTE69" s="132"/>
      <c r="RTF69" s="132"/>
      <c r="RTG69" s="132"/>
      <c r="RTH69" s="132"/>
      <c r="RTI69" s="132"/>
      <c r="RTJ69" s="132"/>
      <c r="RTK69" s="132"/>
      <c r="RTL69" s="132"/>
      <c r="RTM69" s="132"/>
      <c r="RTN69" s="132"/>
      <c r="RTO69" s="132"/>
      <c r="RTP69" s="132"/>
      <c r="RTQ69" s="132"/>
      <c r="RTR69" s="132"/>
      <c r="RTS69" s="132"/>
      <c r="RTT69" s="132"/>
      <c r="RTU69" s="132"/>
      <c r="RTV69" s="132"/>
      <c r="RTW69" s="132"/>
      <c r="RTX69" s="132"/>
      <c r="RTY69" s="132"/>
      <c r="RTZ69" s="132"/>
      <c r="RUA69" s="132"/>
      <c r="RUB69" s="132"/>
      <c r="RUC69" s="132"/>
      <c r="RUD69" s="132"/>
      <c r="RUE69" s="132"/>
      <c r="RUF69" s="132"/>
      <c r="RUG69" s="132"/>
      <c r="RUH69" s="132"/>
      <c r="RUI69" s="132"/>
      <c r="RUJ69" s="132"/>
      <c r="RUK69" s="132"/>
      <c r="RUL69" s="132"/>
      <c r="RUM69" s="132"/>
      <c r="RUN69" s="132"/>
      <c r="RUO69" s="132"/>
      <c r="RUP69" s="132"/>
      <c r="RUQ69" s="132"/>
      <c r="RUR69" s="132"/>
      <c r="RUS69" s="132"/>
      <c r="RUT69" s="132"/>
      <c r="RUU69" s="132"/>
      <c r="RUV69" s="132"/>
      <c r="RUW69" s="132"/>
      <c r="RUX69" s="132"/>
      <c r="RUY69" s="132"/>
      <c r="RUZ69" s="132"/>
      <c r="RVA69" s="132"/>
      <c r="RVB69" s="132"/>
      <c r="RVC69" s="132"/>
      <c r="RVD69" s="132"/>
      <c r="RVE69" s="132"/>
      <c r="RVF69" s="132"/>
      <c r="RVG69" s="132"/>
      <c r="RVH69" s="132"/>
      <c r="RVI69" s="132"/>
      <c r="RVJ69" s="132"/>
      <c r="RVK69" s="132"/>
      <c r="RVL69" s="132"/>
      <c r="RVM69" s="132"/>
      <c r="RVN69" s="132"/>
      <c r="RVO69" s="132"/>
      <c r="RVP69" s="132"/>
      <c r="RVQ69" s="132"/>
      <c r="RVR69" s="132"/>
      <c r="RVS69" s="132"/>
      <c r="RVT69" s="132"/>
      <c r="RVU69" s="132"/>
      <c r="RVV69" s="132"/>
      <c r="RVW69" s="132"/>
      <c r="RVX69" s="132"/>
      <c r="RVY69" s="132"/>
      <c r="RVZ69" s="132"/>
      <c r="RWA69" s="132"/>
      <c r="RWB69" s="132"/>
      <c r="RWC69" s="132"/>
      <c r="RWD69" s="132"/>
      <c r="RWE69" s="132"/>
      <c r="RWF69" s="132"/>
      <c r="RWG69" s="132"/>
      <c r="RWH69" s="132"/>
      <c r="RWI69" s="132"/>
      <c r="RWJ69" s="132"/>
      <c r="RWK69" s="132"/>
      <c r="RWL69" s="132"/>
      <c r="RWM69" s="132"/>
      <c r="RWN69" s="132"/>
      <c r="RWO69" s="132"/>
      <c r="RWP69" s="132"/>
      <c r="RWQ69" s="132"/>
      <c r="RWR69" s="132"/>
      <c r="RWS69" s="132"/>
      <c r="RWT69" s="132"/>
      <c r="RWU69" s="132"/>
      <c r="RWV69" s="132"/>
      <c r="RWW69" s="132"/>
      <c r="RWX69" s="132"/>
      <c r="RWY69" s="132"/>
      <c r="RWZ69" s="132"/>
      <c r="RXA69" s="132"/>
      <c r="RXB69" s="132"/>
      <c r="RXC69" s="132"/>
      <c r="RXD69" s="132"/>
      <c r="RXE69" s="132"/>
      <c r="RXF69" s="132"/>
      <c r="RXG69" s="132"/>
      <c r="RXH69" s="132"/>
      <c r="RXI69" s="132"/>
      <c r="RXJ69" s="132"/>
      <c r="RXK69" s="132"/>
      <c r="RXL69" s="132"/>
      <c r="RXM69" s="132"/>
      <c r="RXN69" s="132"/>
      <c r="RXO69" s="132"/>
      <c r="RXP69" s="132"/>
      <c r="RXQ69" s="132"/>
      <c r="RXR69" s="132"/>
      <c r="RXS69" s="132"/>
      <c r="RXT69" s="132"/>
      <c r="RXU69" s="132"/>
      <c r="RXV69" s="132"/>
      <c r="RXW69" s="132"/>
      <c r="RXX69" s="132"/>
      <c r="RXY69" s="132"/>
      <c r="RXZ69" s="132"/>
      <c r="RYA69" s="132"/>
      <c r="RYB69" s="132"/>
      <c r="RYC69" s="132"/>
      <c r="RYD69" s="132"/>
      <c r="RYE69" s="132"/>
      <c r="RYF69" s="132"/>
      <c r="RYG69" s="132"/>
      <c r="RYH69" s="132"/>
      <c r="RYI69" s="132"/>
      <c r="RYJ69" s="132"/>
      <c r="RYK69" s="132"/>
      <c r="RYL69" s="132"/>
      <c r="RYM69" s="132"/>
      <c r="RYN69" s="132"/>
      <c r="RYO69" s="132"/>
      <c r="RYP69" s="132"/>
      <c r="RYQ69" s="132"/>
      <c r="RYR69" s="132"/>
      <c r="RYS69" s="132"/>
      <c r="RYT69" s="132"/>
      <c r="RYU69" s="132"/>
      <c r="RYV69" s="132"/>
      <c r="RYW69" s="132"/>
      <c r="RYX69" s="132"/>
      <c r="RYY69" s="132"/>
      <c r="RYZ69" s="132"/>
      <c r="RZA69" s="132"/>
      <c r="RZB69" s="132"/>
      <c r="RZC69" s="132"/>
      <c r="RZD69" s="132"/>
      <c r="RZE69" s="132"/>
      <c r="RZF69" s="132"/>
      <c r="RZG69" s="132"/>
      <c r="RZH69" s="132"/>
      <c r="RZI69" s="132"/>
      <c r="RZJ69" s="132"/>
      <c r="RZK69" s="132"/>
      <c r="RZL69" s="132"/>
      <c r="RZM69" s="132"/>
      <c r="RZN69" s="132"/>
      <c r="RZO69" s="132"/>
      <c r="RZP69" s="132"/>
      <c r="RZQ69" s="132"/>
      <c r="RZR69" s="132"/>
      <c r="RZS69" s="132"/>
      <c r="RZT69" s="132"/>
      <c r="RZU69" s="132"/>
      <c r="RZV69" s="132"/>
      <c r="RZW69" s="132"/>
      <c r="RZX69" s="132"/>
      <c r="RZY69" s="132"/>
      <c r="RZZ69" s="132"/>
      <c r="SAA69" s="132"/>
      <c r="SAB69" s="132"/>
      <c r="SAC69" s="132"/>
      <c r="SAD69" s="132"/>
      <c r="SAE69" s="132"/>
      <c r="SAF69" s="132"/>
      <c r="SAG69" s="132"/>
      <c r="SAH69" s="132"/>
      <c r="SAI69" s="132"/>
      <c r="SAJ69" s="132"/>
      <c r="SAK69" s="132"/>
      <c r="SAL69" s="132"/>
      <c r="SAM69" s="132"/>
      <c r="SAN69" s="132"/>
      <c r="SAO69" s="132"/>
      <c r="SAP69" s="132"/>
      <c r="SAQ69" s="132"/>
      <c r="SAR69" s="132"/>
      <c r="SAS69" s="132"/>
      <c r="SAT69" s="132"/>
      <c r="SAU69" s="132"/>
      <c r="SAV69" s="132"/>
      <c r="SAW69" s="132"/>
      <c r="SAX69" s="132"/>
      <c r="SAY69" s="132"/>
      <c r="SAZ69" s="132"/>
      <c r="SBA69" s="132"/>
      <c r="SBB69" s="132"/>
      <c r="SBC69" s="132"/>
      <c r="SBD69" s="132"/>
      <c r="SBE69" s="132"/>
      <c r="SBF69" s="132"/>
      <c r="SBG69" s="132"/>
      <c r="SBH69" s="132"/>
      <c r="SBI69" s="132"/>
      <c r="SBJ69" s="132"/>
      <c r="SBK69" s="132"/>
      <c r="SBL69" s="132"/>
      <c r="SBM69" s="132"/>
      <c r="SBN69" s="132"/>
      <c r="SBO69" s="132"/>
      <c r="SBP69" s="132"/>
      <c r="SBQ69" s="132"/>
      <c r="SBR69" s="132"/>
      <c r="SBS69" s="132"/>
      <c r="SBT69" s="132"/>
      <c r="SBU69" s="132"/>
      <c r="SBV69" s="132"/>
      <c r="SBW69" s="132"/>
      <c r="SBX69" s="132"/>
      <c r="SBY69" s="132"/>
      <c r="SBZ69" s="132"/>
      <c r="SCA69" s="132"/>
      <c r="SCB69" s="132"/>
      <c r="SCC69" s="132"/>
      <c r="SCD69" s="132"/>
      <c r="SCE69" s="132"/>
      <c r="SCF69" s="132"/>
      <c r="SCG69" s="132"/>
      <c r="SCH69" s="132"/>
      <c r="SCI69" s="132"/>
      <c r="SCJ69" s="132"/>
      <c r="SCK69" s="132"/>
      <c r="SCL69" s="132"/>
      <c r="SCM69" s="132"/>
      <c r="SCN69" s="132"/>
      <c r="SCO69" s="132"/>
      <c r="SCP69" s="132"/>
      <c r="SCQ69" s="132"/>
      <c r="SCR69" s="132"/>
      <c r="SCS69" s="132"/>
      <c r="SCT69" s="132"/>
      <c r="SCU69" s="132"/>
      <c r="SCV69" s="132"/>
      <c r="SCW69" s="132"/>
      <c r="SCX69" s="132"/>
      <c r="SCY69" s="132"/>
      <c r="SCZ69" s="132"/>
      <c r="SDA69" s="132"/>
      <c r="SDB69" s="132"/>
      <c r="SDC69" s="132"/>
      <c r="SDD69" s="132"/>
      <c r="SDE69" s="132"/>
      <c r="SDF69" s="132"/>
      <c r="SDG69" s="132"/>
      <c r="SDH69" s="132"/>
      <c r="SDI69" s="132"/>
      <c r="SDJ69" s="132"/>
      <c r="SDK69" s="132"/>
      <c r="SDL69" s="132"/>
      <c r="SDM69" s="132"/>
      <c r="SDN69" s="132"/>
      <c r="SDO69" s="132"/>
      <c r="SDP69" s="132"/>
      <c r="SDQ69" s="132"/>
      <c r="SDR69" s="132"/>
      <c r="SDS69" s="132"/>
      <c r="SDT69" s="132"/>
      <c r="SDU69" s="132"/>
      <c r="SDV69" s="132"/>
      <c r="SDW69" s="132"/>
      <c r="SDX69" s="132"/>
      <c r="SDY69" s="132"/>
      <c r="SDZ69" s="132"/>
      <c r="SEA69" s="132"/>
      <c r="SEB69" s="132"/>
      <c r="SEC69" s="132"/>
      <c r="SED69" s="132"/>
      <c r="SEE69" s="132"/>
      <c r="SEF69" s="132"/>
      <c r="SEG69" s="132"/>
      <c r="SEH69" s="132"/>
      <c r="SEI69" s="132"/>
      <c r="SEJ69" s="132"/>
      <c r="SEK69" s="132"/>
      <c r="SEL69" s="132"/>
      <c r="SEM69" s="132"/>
      <c r="SEN69" s="132"/>
      <c r="SEO69" s="132"/>
      <c r="SEP69" s="132"/>
      <c r="SEQ69" s="132"/>
      <c r="SER69" s="132"/>
      <c r="SES69" s="132"/>
      <c r="SET69" s="132"/>
      <c r="SEU69" s="132"/>
      <c r="SEV69" s="132"/>
      <c r="SEW69" s="132"/>
      <c r="SEX69" s="132"/>
      <c r="SEY69" s="132"/>
      <c r="SEZ69" s="132"/>
      <c r="SFA69" s="132"/>
      <c r="SFB69" s="132"/>
      <c r="SFC69" s="132"/>
      <c r="SFD69" s="132"/>
      <c r="SFE69" s="132"/>
      <c r="SFF69" s="132"/>
      <c r="SFG69" s="132"/>
      <c r="SFH69" s="132"/>
      <c r="SFI69" s="132"/>
      <c r="SFJ69" s="132"/>
      <c r="SFK69" s="132"/>
      <c r="SFL69" s="132"/>
      <c r="SFM69" s="132"/>
      <c r="SFN69" s="132"/>
      <c r="SFO69" s="132"/>
      <c r="SFP69" s="132"/>
      <c r="SFQ69" s="132"/>
      <c r="SFR69" s="132"/>
      <c r="SFS69" s="132"/>
      <c r="SFT69" s="132"/>
      <c r="SFU69" s="132"/>
      <c r="SFV69" s="132"/>
      <c r="SFW69" s="132"/>
      <c r="SFX69" s="132"/>
      <c r="SFY69" s="132"/>
      <c r="SFZ69" s="132"/>
      <c r="SGA69" s="132"/>
      <c r="SGB69" s="132"/>
      <c r="SGC69" s="132"/>
      <c r="SGD69" s="132"/>
      <c r="SGE69" s="132"/>
      <c r="SGF69" s="132"/>
      <c r="SGG69" s="132"/>
      <c r="SGH69" s="132"/>
      <c r="SGI69" s="132"/>
      <c r="SGJ69" s="132"/>
      <c r="SGK69" s="132"/>
      <c r="SGL69" s="132"/>
      <c r="SGM69" s="132"/>
      <c r="SGN69" s="132"/>
      <c r="SGO69" s="132"/>
      <c r="SGP69" s="132"/>
      <c r="SGQ69" s="132"/>
      <c r="SGR69" s="132"/>
      <c r="SGS69" s="132"/>
      <c r="SGT69" s="132"/>
      <c r="SGU69" s="132"/>
      <c r="SGV69" s="132"/>
      <c r="SGW69" s="132"/>
      <c r="SGX69" s="132"/>
      <c r="SGY69" s="132"/>
      <c r="SGZ69" s="132"/>
      <c r="SHA69" s="132"/>
      <c r="SHB69" s="132"/>
      <c r="SHC69" s="132"/>
      <c r="SHD69" s="132"/>
      <c r="SHE69" s="132"/>
      <c r="SHF69" s="132"/>
      <c r="SHG69" s="132"/>
      <c r="SHH69" s="132"/>
      <c r="SHI69" s="132"/>
      <c r="SHJ69" s="132"/>
      <c r="SHK69" s="132"/>
      <c r="SHL69" s="132"/>
      <c r="SHM69" s="132"/>
      <c r="SHN69" s="132"/>
      <c r="SHO69" s="132"/>
      <c r="SHP69" s="132"/>
      <c r="SHQ69" s="132"/>
      <c r="SHR69" s="132"/>
      <c r="SHS69" s="132"/>
      <c r="SHT69" s="132"/>
      <c r="SHU69" s="132"/>
      <c r="SHV69" s="132"/>
      <c r="SHW69" s="132"/>
      <c r="SHX69" s="132"/>
      <c r="SHY69" s="132"/>
      <c r="SHZ69" s="132"/>
      <c r="SIA69" s="132"/>
      <c r="SIB69" s="132"/>
      <c r="SIC69" s="132"/>
      <c r="SID69" s="132"/>
      <c r="SIE69" s="132"/>
      <c r="SIF69" s="132"/>
      <c r="SIG69" s="132"/>
      <c r="SIH69" s="132"/>
      <c r="SII69" s="132"/>
      <c r="SIJ69" s="132"/>
      <c r="SIK69" s="132"/>
      <c r="SIL69" s="132"/>
      <c r="SIM69" s="132"/>
      <c r="SIN69" s="132"/>
      <c r="SIO69" s="132"/>
      <c r="SIP69" s="132"/>
      <c r="SIQ69" s="132"/>
      <c r="SIR69" s="132"/>
      <c r="SIS69" s="132"/>
      <c r="SIT69" s="132"/>
      <c r="SIU69" s="132"/>
      <c r="SIV69" s="132"/>
      <c r="SIW69" s="132"/>
      <c r="SIX69" s="132"/>
      <c r="SIY69" s="132"/>
      <c r="SIZ69" s="132"/>
      <c r="SJA69" s="132"/>
      <c r="SJB69" s="132"/>
      <c r="SJC69" s="132"/>
      <c r="SJD69" s="132"/>
      <c r="SJE69" s="132"/>
      <c r="SJF69" s="132"/>
      <c r="SJG69" s="132"/>
      <c r="SJH69" s="132"/>
      <c r="SJI69" s="132"/>
      <c r="SJJ69" s="132"/>
      <c r="SJK69" s="132"/>
      <c r="SJL69" s="132"/>
      <c r="SJM69" s="132"/>
      <c r="SJN69" s="132"/>
      <c r="SJO69" s="132"/>
      <c r="SJP69" s="132"/>
      <c r="SJQ69" s="132"/>
      <c r="SJR69" s="132"/>
      <c r="SJS69" s="132"/>
      <c r="SJT69" s="132"/>
      <c r="SJU69" s="132"/>
      <c r="SJV69" s="132"/>
      <c r="SJW69" s="132"/>
      <c r="SJX69" s="132"/>
      <c r="SJY69" s="132"/>
      <c r="SJZ69" s="132"/>
      <c r="SKA69" s="132"/>
      <c r="SKB69" s="132"/>
      <c r="SKC69" s="132"/>
      <c r="SKD69" s="132"/>
      <c r="SKE69" s="132"/>
      <c r="SKF69" s="132"/>
      <c r="SKG69" s="132"/>
      <c r="SKH69" s="132"/>
      <c r="SKI69" s="132"/>
      <c r="SKJ69" s="132"/>
      <c r="SKK69" s="132"/>
      <c r="SKL69" s="132"/>
      <c r="SKM69" s="132"/>
      <c r="SKN69" s="132"/>
      <c r="SKO69" s="132"/>
      <c r="SKP69" s="132"/>
      <c r="SKQ69" s="132"/>
      <c r="SKR69" s="132"/>
      <c r="SKS69" s="132"/>
      <c r="SKT69" s="132"/>
      <c r="SKU69" s="132"/>
      <c r="SKV69" s="132"/>
      <c r="SKW69" s="132"/>
      <c r="SKX69" s="132"/>
      <c r="SKY69" s="132"/>
      <c r="SKZ69" s="132"/>
      <c r="SLA69" s="132"/>
      <c r="SLB69" s="132"/>
      <c r="SLC69" s="132"/>
      <c r="SLD69" s="132"/>
      <c r="SLE69" s="132"/>
      <c r="SLF69" s="132"/>
      <c r="SLG69" s="132"/>
      <c r="SLH69" s="132"/>
      <c r="SLI69" s="132"/>
      <c r="SLJ69" s="132"/>
      <c r="SLK69" s="132"/>
      <c r="SLL69" s="132"/>
      <c r="SLM69" s="132"/>
      <c r="SLN69" s="132"/>
      <c r="SLO69" s="132"/>
      <c r="SLP69" s="132"/>
      <c r="SLQ69" s="132"/>
      <c r="SLR69" s="132"/>
      <c r="SLS69" s="132"/>
      <c r="SLT69" s="132"/>
      <c r="SLU69" s="132"/>
      <c r="SLV69" s="132"/>
      <c r="SLW69" s="132"/>
      <c r="SLX69" s="132"/>
      <c r="SLY69" s="132"/>
      <c r="SLZ69" s="132"/>
      <c r="SMA69" s="132"/>
      <c r="SMB69" s="132"/>
      <c r="SMC69" s="132"/>
      <c r="SMD69" s="132"/>
      <c r="SME69" s="132"/>
      <c r="SMF69" s="132"/>
      <c r="SMG69" s="132"/>
      <c r="SMH69" s="132"/>
      <c r="SMI69" s="132"/>
      <c r="SMJ69" s="132"/>
      <c r="SMK69" s="132"/>
      <c r="SML69" s="132"/>
      <c r="SMM69" s="132"/>
      <c r="SMN69" s="132"/>
      <c r="SMO69" s="132"/>
      <c r="SMP69" s="132"/>
      <c r="SMQ69" s="132"/>
      <c r="SMR69" s="132"/>
      <c r="SMS69" s="132"/>
      <c r="SMT69" s="132"/>
      <c r="SMU69" s="132"/>
      <c r="SMV69" s="132"/>
      <c r="SMW69" s="132"/>
      <c r="SMX69" s="132"/>
      <c r="SMY69" s="132"/>
      <c r="SMZ69" s="132"/>
      <c r="SNA69" s="132"/>
      <c r="SNB69" s="132"/>
      <c r="SNC69" s="132"/>
      <c r="SND69" s="132"/>
      <c r="SNE69" s="132"/>
      <c r="SNF69" s="132"/>
      <c r="SNG69" s="132"/>
      <c r="SNH69" s="132"/>
      <c r="SNI69" s="132"/>
      <c r="SNJ69" s="132"/>
      <c r="SNK69" s="132"/>
      <c r="SNL69" s="132"/>
      <c r="SNM69" s="132"/>
      <c r="SNN69" s="132"/>
      <c r="SNO69" s="132"/>
      <c r="SNP69" s="132"/>
      <c r="SNQ69" s="132"/>
      <c r="SNR69" s="132"/>
      <c r="SNS69" s="132"/>
      <c r="SNT69" s="132"/>
      <c r="SNU69" s="132"/>
      <c r="SNV69" s="132"/>
      <c r="SNW69" s="132"/>
      <c r="SNX69" s="132"/>
      <c r="SNY69" s="132"/>
      <c r="SNZ69" s="132"/>
      <c r="SOA69" s="132"/>
      <c r="SOB69" s="132"/>
      <c r="SOC69" s="132"/>
      <c r="SOD69" s="132"/>
      <c r="SOE69" s="132"/>
      <c r="SOF69" s="132"/>
      <c r="SOG69" s="132"/>
      <c r="SOH69" s="132"/>
      <c r="SOI69" s="132"/>
      <c r="SOJ69" s="132"/>
      <c r="SOK69" s="132"/>
      <c r="SOL69" s="132"/>
      <c r="SOM69" s="132"/>
      <c r="SON69" s="132"/>
      <c r="SOO69" s="132"/>
      <c r="SOP69" s="132"/>
      <c r="SOQ69" s="132"/>
      <c r="SOR69" s="132"/>
      <c r="SOS69" s="132"/>
      <c r="SOT69" s="132"/>
      <c r="SOU69" s="132"/>
      <c r="SOV69" s="132"/>
      <c r="SOW69" s="132"/>
      <c r="SOX69" s="132"/>
      <c r="SOY69" s="132"/>
      <c r="SOZ69" s="132"/>
      <c r="SPA69" s="132"/>
      <c r="SPB69" s="132"/>
      <c r="SPC69" s="132"/>
      <c r="SPD69" s="132"/>
      <c r="SPE69" s="132"/>
      <c r="SPF69" s="132"/>
      <c r="SPG69" s="132"/>
      <c r="SPH69" s="132"/>
      <c r="SPI69" s="132"/>
      <c r="SPJ69" s="132"/>
      <c r="SPK69" s="132"/>
      <c r="SPL69" s="132"/>
      <c r="SPM69" s="132"/>
      <c r="SPN69" s="132"/>
      <c r="SPO69" s="132"/>
      <c r="SPP69" s="132"/>
      <c r="SPQ69" s="132"/>
      <c r="SPR69" s="132"/>
      <c r="SPS69" s="132"/>
      <c r="SPT69" s="132"/>
      <c r="SPU69" s="132"/>
      <c r="SPV69" s="132"/>
      <c r="SPW69" s="132"/>
      <c r="SPX69" s="132"/>
      <c r="SPY69" s="132"/>
      <c r="SPZ69" s="132"/>
      <c r="SQA69" s="132"/>
      <c r="SQB69" s="132"/>
      <c r="SQC69" s="132"/>
      <c r="SQD69" s="132"/>
      <c r="SQE69" s="132"/>
      <c r="SQF69" s="132"/>
      <c r="SQG69" s="132"/>
      <c r="SQH69" s="132"/>
      <c r="SQI69" s="132"/>
      <c r="SQJ69" s="132"/>
      <c r="SQK69" s="132"/>
      <c r="SQL69" s="132"/>
      <c r="SQM69" s="132"/>
      <c r="SQN69" s="132"/>
      <c r="SQO69" s="132"/>
      <c r="SQP69" s="132"/>
      <c r="SQQ69" s="132"/>
      <c r="SQR69" s="132"/>
      <c r="SQS69" s="132"/>
      <c r="SQT69" s="132"/>
      <c r="SQU69" s="132"/>
      <c r="SQV69" s="132"/>
      <c r="SQW69" s="132"/>
      <c r="SQX69" s="132"/>
      <c r="SQY69" s="132"/>
      <c r="SQZ69" s="132"/>
      <c r="SRA69" s="132"/>
      <c r="SRB69" s="132"/>
      <c r="SRC69" s="132"/>
      <c r="SRD69" s="132"/>
      <c r="SRE69" s="132"/>
      <c r="SRF69" s="132"/>
      <c r="SRG69" s="132"/>
      <c r="SRH69" s="132"/>
      <c r="SRI69" s="132"/>
      <c r="SRJ69" s="132"/>
      <c r="SRK69" s="132"/>
      <c r="SRL69" s="132"/>
      <c r="SRM69" s="132"/>
      <c r="SRN69" s="132"/>
      <c r="SRO69" s="132"/>
      <c r="SRP69" s="132"/>
      <c r="SRQ69" s="132"/>
      <c r="SRR69" s="132"/>
      <c r="SRS69" s="132"/>
      <c r="SRT69" s="132"/>
      <c r="SRU69" s="132"/>
      <c r="SRV69" s="132"/>
      <c r="SRW69" s="132"/>
      <c r="SRX69" s="132"/>
      <c r="SRY69" s="132"/>
      <c r="SRZ69" s="132"/>
      <c r="SSA69" s="132"/>
      <c r="SSB69" s="132"/>
      <c r="SSC69" s="132"/>
      <c r="SSD69" s="132"/>
      <c r="SSE69" s="132"/>
      <c r="SSF69" s="132"/>
      <c r="SSG69" s="132"/>
      <c r="SSH69" s="132"/>
      <c r="SSI69" s="132"/>
      <c r="SSJ69" s="132"/>
      <c r="SSK69" s="132"/>
      <c r="SSL69" s="132"/>
      <c r="SSM69" s="132"/>
      <c r="SSN69" s="132"/>
      <c r="SSO69" s="132"/>
      <c r="SSP69" s="132"/>
      <c r="SSQ69" s="132"/>
      <c r="SSR69" s="132"/>
      <c r="SSS69" s="132"/>
      <c r="SST69" s="132"/>
      <c r="SSU69" s="132"/>
      <c r="SSV69" s="132"/>
      <c r="SSW69" s="132"/>
      <c r="SSX69" s="132"/>
      <c r="SSY69" s="132"/>
      <c r="SSZ69" s="132"/>
      <c r="STA69" s="132"/>
      <c r="STB69" s="132"/>
      <c r="STC69" s="132"/>
      <c r="STD69" s="132"/>
      <c r="STE69" s="132"/>
      <c r="STF69" s="132"/>
      <c r="STG69" s="132"/>
      <c r="STH69" s="132"/>
      <c r="STI69" s="132"/>
      <c r="STJ69" s="132"/>
      <c r="STK69" s="132"/>
      <c r="STL69" s="132"/>
      <c r="STM69" s="132"/>
      <c r="STN69" s="132"/>
      <c r="STO69" s="132"/>
      <c r="STP69" s="132"/>
      <c r="STQ69" s="132"/>
      <c r="STR69" s="132"/>
      <c r="STS69" s="132"/>
      <c r="STT69" s="132"/>
      <c r="STU69" s="132"/>
      <c r="STV69" s="132"/>
      <c r="STW69" s="132"/>
      <c r="STX69" s="132"/>
      <c r="STY69" s="132"/>
      <c r="STZ69" s="132"/>
      <c r="SUA69" s="132"/>
      <c r="SUB69" s="132"/>
      <c r="SUC69" s="132"/>
      <c r="SUD69" s="132"/>
      <c r="SUE69" s="132"/>
      <c r="SUF69" s="132"/>
      <c r="SUG69" s="132"/>
      <c r="SUH69" s="132"/>
      <c r="SUI69" s="132"/>
      <c r="SUJ69" s="132"/>
      <c r="SUK69" s="132"/>
      <c r="SUL69" s="132"/>
      <c r="SUM69" s="132"/>
      <c r="SUN69" s="132"/>
      <c r="SUO69" s="132"/>
      <c r="SUP69" s="132"/>
      <c r="SUQ69" s="132"/>
      <c r="SUR69" s="132"/>
      <c r="SUS69" s="132"/>
      <c r="SUT69" s="132"/>
      <c r="SUU69" s="132"/>
      <c r="SUV69" s="132"/>
      <c r="SUW69" s="132"/>
      <c r="SUX69" s="132"/>
      <c r="SUY69" s="132"/>
      <c r="SUZ69" s="132"/>
      <c r="SVA69" s="132"/>
      <c r="SVB69" s="132"/>
      <c r="SVC69" s="132"/>
      <c r="SVD69" s="132"/>
      <c r="SVE69" s="132"/>
      <c r="SVF69" s="132"/>
      <c r="SVG69" s="132"/>
      <c r="SVH69" s="132"/>
      <c r="SVI69" s="132"/>
      <c r="SVJ69" s="132"/>
      <c r="SVK69" s="132"/>
      <c r="SVL69" s="132"/>
      <c r="SVM69" s="132"/>
      <c r="SVN69" s="132"/>
      <c r="SVO69" s="132"/>
      <c r="SVP69" s="132"/>
      <c r="SVQ69" s="132"/>
      <c r="SVR69" s="132"/>
      <c r="SVS69" s="132"/>
      <c r="SVT69" s="132"/>
      <c r="SVU69" s="132"/>
      <c r="SVV69" s="132"/>
      <c r="SVW69" s="132"/>
      <c r="SVX69" s="132"/>
      <c r="SVY69" s="132"/>
      <c r="SVZ69" s="132"/>
      <c r="SWA69" s="132"/>
      <c r="SWB69" s="132"/>
      <c r="SWC69" s="132"/>
      <c r="SWD69" s="132"/>
      <c r="SWE69" s="132"/>
      <c r="SWF69" s="132"/>
      <c r="SWG69" s="132"/>
      <c r="SWH69" s="132"/>
      <c r="SWI69" s="132"/>
      <c r="SWJ69" s="132"/>
      <c r="SWK69" s="132"/>
      <c r="SWL69" s="132"/>
      <c r="SWM69" s="132"/>
      <c r="SWN69" s="132"/>
      <c r="SWO69" s="132"/>
      <c r="SWP69" s="132"/>
      <c r="SWQ69" s="132"/>
      <c r="SWR69" s="132"/>
      <c r="SWS69" s="132"/>
      <c r="SWT69" s="132"/>
      <c r="SWU69" s="132"/>
      <c r="SWV69" s="132"/>
      <c r="SWW69" s="132"/>
      <c r="SWX69" s="132"/>
      <c r="SWY69" s="132"/>
      <c r="SWZ69" s="132"/>
      <c r="SXA69" s="132"/>
      <c r="SXB69" s="132"/>
      <c r="SXC69" s="132"/>
      <c r="SXD69" s="132"/>
      <c r="SXE69" s="132"/>
      <c r="SXF69" s="132"/>
      <c r="SXG69" s="132"/>
      <c r="SXH69" s="132"/>
      <c r="SXI69" s="132"/>
      <c r="SXJ69" s="132"/>
      <c r="SXK69" s="132"/>
      <c r="SXL69" s="132"/>
      <c r="SXM69" s="132"/>
      <c r="SXN69" s="132"/>
      <c r="SXO69" s="132"/>
      <c r="SXP69" s="132"/>
      <c r="SXQ69" s="132"/>
      <c r="SXR69" s="132"/>
      <c r="SXS69" s="132"/>
      <c r="SXT69" s="132"/>
      <c r="SXU69" s="132"/>
      <c r="SXV69" s="132"/>
      <c r="SXW69" s="132"/>
      <c r="SXX69" s="132"/>
      <c r="SXY69" s="132"/>
      <c r="SXZ69" s="132"/>
      <c r="SYA69" s="132"/>
      <c r="SYB69" s="132"/>
      <c r="SYC69" s="132"/>
      <c r="SYD69" s="132"/>
      <c r="SYE69" s="132"/>
      <c r="SYF69" s="132"/>
      <c r="SYG69" s="132"/>
      <c r="SYH69" s="132"/>
      <c r="SYI69" s="132"/>
      <c r="SYJ69" s="132"/>
      <c r="SYK69" s="132"/>
      <c r="SYL69" s="132"/>
      <c r="SYM69" s="132"/>
      <c r="SYN69" s="132"/>
      <c r="SYO69" s="132"/>
      <c r="SYP69" s="132"/>
      <c r="SYQ69" s="132"/>
      <c r="SYR69" s="132"/>
      <c r="SYS69" s="132"/>
      <c r="SYT69" s="132"/>
      <c r="SYU69" s="132"/>
      <c r="SYV69" s="132"/>
      <c r="SYW69" s="132"/>
      <c r="SYX69" s="132"/>
      <c r="SYY69" s="132"/>
      <c r="SYZ69" s="132"/>
      <c r="SZA69" s="132"/>
      <c r="SZB69" s="132"/>
      <c r="SZC69" s="132"/>
      <c r="SZD69" s="132"/>
      <c r="SZE69" s="132"/>
      <c r="SZF69" s="132"/>
      <c r="SZG69" s="132"/>
      <c r="SZH69" s="132"/>
      <c r="SZI69" s="132"/>
      <c r="SZJ69" s="132"/>
      <c r="SZK69" s="132"/>
      <c r="SZL69" s="132"/>
      <c r="SZM69" s="132"/>
      <c r="SZN69" s="132"/>
      <c r="SZO69" s="132"/>
      <c r="SZP69" s="132"/>
      <c r="SZQ69" s="132"/>
      <c r="SZR69" s="132"/>
      <c r="SZS69" s="132"/>
      <c r="SZT69" s="132"/>
      <c r="SZU69" s="132"/>
      <c r="SZV69" s="132"/>
      <c r="SZW69" s="132"/>
      <c r="SZX69" s="132"/>
      <c r="SZY69" s="132"/>
      <c r="SZZ69" s="132"/>
      <c r="TAA69" s="132"/>
      <c r="TAB69" s="132"/>
      <c r="TAC69" s="132"/>
      <c r="TAD69" s="132"/>
      <c r="TAE69" s="132"/>
      <c r="TAF69" s="132"/>
      <c r="TAG69" s="132"/>
      <c r="TAH69" s="132"/>
      <c r="TAI69" s="132"/>
      <c r="TAJ69" s="132"/>
      <c r="TAK69" s="132"/>
      <c r="TAL69" s="132"/>
      <c r="TAM69" s="132"/>
      <c r="TAN69" s="132"/>
      <c r="TAO69" s="132"/>
      <c r="TAP69" s="132"/>
      <c r="TAQ69" s="132"/>
      <c r="TAR69" s="132"/>
      <c r="TAS69" s="132"/>
      <c r="TAT69" s="132"/>
      <c r="TAU69" s="132"/>
      <c r="TAV69" s="132"/>
      <c r="TAW69" s="132"/>
      <c r="TAX69" s="132"/>
      <c r="TAY69" s="132"/>
      <c r="TAZ69" s="132"/>
      <c r="TBA69" s="132"/>
      <c r="TBB69" s="132"/>
      <c r="TBC69" s="132"/>
      <c r="TBD69" s="132"/>
      <c r="TBE69" s="132"/>
      <c r="TBF69" s="132"/>
      <c r="TBG69" s="132"/>
      <c r="TBH69" s="132"/>
      <c r="TBI69" s="132"/>
      <c r="TBJ69" s="132"/>
      <c r="TBK69" s="132"/>
      <c r="TBL69" s="132"/>
      <c r="TBM69" s="132"/>
      <c r="TBN69" s="132"/>
      <c r="TBO69" s="132"/>
      <c r="TBP69" s="132"/>
      <c r="TBQ69" s="132"/>
      <c r="TBR69" s="132"/>
      <c r="TBS69" s="132"/>
      <c r="TBT69" s="132"/>
      <c r="TBU69" s="132"/>
      <c r="TBV69" s="132"/>
      <c r="TBW69" s="132"/>
      <c r="TBX69" s="132"/>
      <c r="TBY69" s="132"/>
      <c r="TBZ69" s="132"/>
      <c r="TCA69" s="132"/>
      <c r="TCB69" s="132"/>
      <c r="TCC69" s="132"/>
      <c r="TCD69" s="132"/>
      <c r="TCE69" s="132"/>
      <c r="TCF69" s="132"/>
      <c r="TCG69" s="132"/>
      <c r="TCH69" s="132"/>
      <c r="TCI69" s="132"/>
      <c r="TCJ69" s="132"/>
      <c r="TCK69" s="132"/>
      <c r="TCL69" s="132"/>
      <c r="TCM69" s="132"/>
      <c r="TCN69" s="132"/>
      <c r="TCO69" s="132"/>
      <c r="TCP69" s="132"/>
      <c r="TCQ69" s="132"/>
      <c r="TCR69" s="132"/>
      <c r="TCS69" s="132"/>
      <c r="TCT69" s="132"/>
      <c r="TCU69" s="132"/>
      <c r="TCV69" s="132"/>
      <c r="TCW69" s="132"/>
      <c r="TCX69" s="132"/>
      <c r="TCY69" s="132"/>
      <c r="TCZ69" s="132"/>
      <c r="TDA69" s="132"/>
      <c r="TDB69" s="132"/>
      <c r="TDC69" s="132"/>
      <c r="TDD69" s="132"/>
      <c r="TDE69" s="132"/>
      <c r="TDF69" s="132"/>
      <c r="TDG69" s="132"/>
      <c r="TDH69" s="132"/>
      <c r="TDI69" s="132"/>
      <c r="TDJ69" s="132"/>
      <c r="TDK69" s="132"/>
      <c r="TDL69" s="132"/>
      <c r="TDM69" s="132"/>
      <c r="TDN69" s="132"/>
      <c r="TDO69" s="132"/>
      <c r="TDP69" s="132"/>
      <c r="TDQ69" s="132"/>
      <c r="TDR69" s="132"/>
      <c r="TDS69" s="132"/>
      <c r="TDT69" s="132"/>
      <c r="TDU69" s="132"/>
      <c r="TDV69" s="132"/>
      <c r="TDW69" s="132"/>
      <c r="TDX69" s="132"/>
      <c r="TDY69" s="132"/>
      <c r="TDZ69" s="132"/>
      <c r="TEA69" s="132"/>
      <c r="TEB69" s="132"/>
      <c r="TEC69" s="132"/>
      <c r="TED69" s="132"/>
      <c r="TEE69" s="132"/>
      <c r="TEF69" s="132"/>
      <c r="TEG69" s="132"/>
      <c r="TEH69" s="132"/>
      <c r="TEI69" s="132"/>
      <c r="TEJ69" s="132"/>
      <c r="TEK69" s="132"/>
      <c r="TEL69" s="132"/>
      <c r="TEM69" s="132"/>
      <c r="TEN69" s="132"/>
      <c r="TEO69" s="132"/>
      <c r="TEP69" s="132"/>
      <c r="TEQ69" s="132"/>
      <c r="TER69" s="132"/>
      <c r="TES69" s="132"/>
      <c r="TET69" s="132"/>
      <c r="TEU69" s="132"/>
      <c r="TEV69" s="132"/>
      <c r="TEW69" s="132"/>
      <c r="TEX69" s="132"/>
      <c r="TEY69" s="132"/>
      <c r="TEZ69" s="132"/>
      <c r="TFA69" s="132"/>
      <c r="TFB69" s="132"/>
      <c r="TFC69" s="132"/>
      <c r="TFD69" s="132"/>
      <c r="TFE69" s="132"/>
      <c r="TFF69" s="132"/>
      <c r="TFG69" s="132"/>
      <c r="TFH69" s="132"/>
      <c r="TFI69" s="132"/>
      <c r="TFJ69" s="132"/>
      <c r="TFK69" s="132"/>
      <c r="TFL69" s="132"/>
      <c r="TFM69" s="132"/>
      <c r="TFN69" s="132"/>
      <c r="TFO69" s="132"/>
      <c r="TFP69" s="132"/>
      <c r="TFQ69" s="132"/>
      <c r="TFR69" s="132"/>
      <c r="TFS69" s="132"/>
      <c r="TFT69" s="132"/>
      <c r="TFU69" s="132"/>
      <c r="TFV69" s="132"/>
      <c r="TFW69" s="132"/>
      <c r="TFX69" s="132"/>
      <c r="TFY69" s="132"/>
      <c r="TFZ69" s="132"/>
      <c r="TGA69" s="132"/>
      <c r="TGB69" s="132"/>
      <c r="TGC69" s="132"/>
      <c r="TGD69" s="132"/>
      <c r="TGE69" s="132"/>
      <c r="TGF69" s="132"/>
      <c r="TGG69" s="132"/>
      <c r="TGH69" s="132"/>
      <c r="TGI69" s="132"/>
      <c r="TGJ69" s="132"/>
      <c r="TGK69" s="132"/>
      <c r="TGL69" s="132"/>
      <c r="TGM69" s="132"/>
      <c r="TGN69" s="132"/>
      <c r="TGO69" s="132"/>
      <c r="TGP69" s="132"/>
      <c r="TGQ69" s="132"/>
      <c r="TGR69" s="132"/>
      <c r="TGS69" s="132"/>
      <c r="TGT69" s="132"/>
      <c r="TGU69" s="132"/>
      <c r="TGV69" s="132"/>
      <c r="TGW69" s="132"/>
      <c r="TGX69" s="132"/>
      <c r="TGY69" s="132"/>
      <c r="TGZ69" s="132"/>
      <c r="THA69" s="132"/>
      <c r="THB69" s="132"/>
      <c r="THC69" s="132"/>
      <c r="THD69" s="132"/>
      <c r="THE69" s="132"/>
      <c r="THF69" s="132"/>
      <c r="THG69" s="132"/>
      <c r="THH69" s="132"/>
      <c r="THI69" s="132"/>
      <c r="THJ69" s="132"/>
      <c r="THK69" s="132"/>
      <c r="THL69" s="132"/>
      <c r="THM69" s="132"/>
      <c r="THN69" s="132"/>
      <c r="THO69" s="132"/>
      <c r="THP69" s="132"/>
      <c r="THQ69" s="132"/>
      <c r="THR69" s="132"/>
      <c r="THS69" s="132"/>
      <c r="THT69" s="132"/>
      <c r="THU69" s="132"/>
      <c r="THV69" s="132"/>
      <c r="THW69" s="132"/>
      <c r="THX69" s="132"/>
      <c r="THY69" s="132"/>
      <c r="THZ69" s="132"/>
      <c r="TIA69" s="132"/>
      <c r="TIB69" s="132"/>
      <c r="TIC69" s="132"/>
      <c r="TID69" s="132"/>
      <c r="TIE69" s="132"/>
      <c r="TIF69" s="132"/>
      <c r="TIG69" s="132"/>
      <c r="TIH69" s="132"/>
      <c r="TII69" s="132"/>
      <c r="TIJ69" s="132"/>
      <c r="TIK69" s="132"/>
      <c r="TIL69" s="132"/>
      <c r="TIM69" s="132"/>
      <c r="TIN69" s="132"/>
      <c r="TIO69" s="132"/>
      <c r="TIP69" s="132"/>
      <c r="TIQ69" s="132"/>
      <c r="TIR69" s="132"/>
      <c r="TIS69" s="132"/>
      <c r="TIT69" s="132"/>
      <c r="TIU69" s="132"/>
      <c r="TIV69" s="132"/>
      <c r="TIW69" s="132"/>
      <c r="TIX69" s="132"/>
      <c r="TIY69" s="132"/>
      <c r="TIZ69" s="132"/>
      <c r="TJA69" s="132"/>
      <c r="TJB69" s="132"/>
      <c r="TJC69" s="132"/>
      <c r="TJD69" s="132"/>
      <c r="TJE69" s="132"/>
      <c r="TJF69" s="132"/>
      <c r="TJG69" s="132"/>
      <c r="TJH69" s="132"/>
      <c r="TJI69" s="132"/>
      <c r="TJJ69" s="132"/>
      <c r="TJK69" s="132"/>
      <c r="TJL69" s="132"/>
      <c r="TJM69" s="132"/>
      <c r="TJN69" s="132"/>
      <c r="TJO69" s="132"/>
      <c r="TJP69" s="132"/>
      <c r="TJQ69" s="132"/>
      <c r="TJR69" s="132"/>
      <c r="TJS69" s="132"/>
      <c r="TJT69" s="132"/>
      <c r="TJU69" s="132"/>
      <c r="TJV69" s="132"/>
      <c r="TJW69" s="132"/>
      <c r="TJX69" s="132"/>
      <c r="TJY69" s="132"/>
      <c r="TJZ69" s="132"/>
      <c r="TKA69" s="132"/>
      <c r="TKB69" s="132"/>
      <c r="TKC69" s="132"/>
      <c r="TKD69" s="132"/>
      <c r="TKE69" s="132"/>
      <c r="TKF69" s="132"/>
      <c r="TKG69" s="132"/>
      <c r="TKH69" s="132"/>
      <c r="TKI69" s="132"/>
      <c r="TKJ69" s="132"/>
      <c r="TKK69" s="132"/>
      <c r="TKL69" s="132"/>
      <c r="TKM69" s="132"/>
      <c r="TKN69" s="132"/>
      <c r="TKO69" s="132"/>
      <c r="TKP69" s="132"/>
      <c r="TKQ69" s="132"/>
      <c r="TKR69" s="132"/>
      <c r="TKS69" s="132"/>
      <c r="TKT69" s="132"/>
      <c r="TKU69" s="132"/>
      <c r="TKV69" s="132"/>
      <c r="TKW69" s="132"/>
      <c r="TKX69" s="132"/>
      <c r="TKY69" s="132"/>
      <c r="TKZ69" s="132"/>
      <c r="TLA69" s="132"/>
      <c r="TLB69" s="132"/>
      <c r="TLC69" s="132"/>
      <c r="TLD69" s="132"/>
      <c r="TLE69" s="132"/>
      <c r="TLF69" s="132"/>
      <c r="TLG69" s="132"/>
      <c r="TLH69" s="132"/>
      <c r="TLI69" s="132"/>
      <c r="TLJ69" s="132"/>
      <c r="TLK69" s="132"/>
      <c r="TLL69" s="132"/>
      <c r="TLM69" s="132"/>
      <c r="TLN69" s="132"/>
      <c r="TLO69" s="132"/>
      <c r="TLP69" s="132"/>
      <c r="TLQ69" s="132"/>
      <c r="TLR69" s="132"/>
      <c r="TLS69" s="132"/>
      <c r="TLT69" s="132"/>
      <c r="TLU69" s="132"/>
      <c r="TLV69" s="132"/>
      <c r="TLW69" s="132"/>
      <c r="TLX69" s="132"/>
      <c r="TLY69" s="132"/>
      <c r="TLZ69" s="132"/>
      <c r="TMA69" s="132"/>
      <c r="TMB69" s="132"/>
      <c r="TMC69" s="132"/>
      <c r="TMD69" s="132"/>
      <c r="TME69" s="132"/>
      <c r="TMF69" s="132"/>
      <c r="TMG69" s="132"/>
      <c r="TMH69" s="132"/>
      <c r="TMI69" s="132"/>
      <c r="TMJ69" s="132"/>
      <c r="TMK69" s="132"/>
      <c r="TML69" s="132"/>
      <c r="TMM69" s="132"/>
      <c r="TMN69" s="132"/>
      <c r="TMO69" s="132"/>
      <c r="TMP69" s="132"/>
      <c r="TMQ69" s="132"/>
      <c r="TMR69" s="132"/>
      <c r="TMS69" s="132"/>
      <c r="TMT69" s="132"/>
      <c r="TMU69" s="132"/>
      <c r="TMV69" s="132"/>
      <c r="TMW69" s="132"/>
      <c r="TMX69" s="132"/>
      <c r="TMY69" s="132"/>
      <c r="TMZ69" s="132"/>
      <c r="TNA69" s="132"/>
      <c r="TNB69" s="132"/>
      <c r="TNC69" s="132"/>
      <c r="TND69" s="132"/>
      <c r="TNE69" s="132"/>
      <c r="TNF69" s="132"/>
      <c r="TNG69" s="132"/>
      <c r="TNH69" s="132"/>
      <c r="TNI69" s="132"/>
      <c r="TNJ69" s="132"/>
      <c r="TNK69" s="132"/>
      <c r="TNL69" s="132"/>
      <c r="TNM69" s="132"/>
      <c r="TNN69" s="132"/>
      <c r="TNO69" s="132"/>
      <c r="TNP69" s="132"/>
      <c r="TNQ69" s="132"/>
      <c r="TNR69" s="132"/>
      <c r="TNS69" s="132"/>
      <c r="TNT69" s="132"/>
      <c r="TNU69" s="132"/>
      <c r="TNV69" s="132"/>
      <c r="TNW69" s="132"/>
      <c r="TNX69" s="132"/>
      <c r="TNY69" s="132"/>
      <c r="TNZ69" s="132"/>
      <c r="TOA69" s="132"/>
      <c r="TOB69" s="132"/>
      <c r="TOC69" s="132"/>
      <c r="TOD69" s="132"/>
      <c r="TOE69" s="132"/>
      <c r="TOF69" s="132"/>
      <c r="TOG69" s="132"/>
      <c r="TOH69" s="132"/>
      <c r="TOI69" s="132"/>
      <c r="TOJ69" s="132"/>
      <c r="TOK69" s="132"/>
      <c r="TOL69" s="132"/>
      <c r="TOM69" s="132"/>
      <c r="TON69" s="132"/>
      <c r="TOO69" s="132"/>
      <c r="TOP69" s="132"/>
      <c r="TOQ69" s="132"/>
      <c r="TOR69" s="132"/>
      <c r="TOS69" s="132"/>
      <c r="TOT69" s="132"/>
      <c r="TOU69" s="132"/>
      <c r="TOV69" s="132"/>
      <c r="TOW69" s="132"/>
      <c r="TOX69" s="132"/>
      <c r="TOY69" s="132"/>
      <c r="TOZ69" s="132"/>
      <c r="TPA69" s="132"/>
      <c r="TPB69" s="132"/>
      <c r="TPC69" s="132"/>
      <c r="TPD69" s="132"/>
      <c r="TPE69" s="132"/>
      <c r="TPF69" s="132"/>
      <c r="TPG69" s="132"/>
      <c r="TPH69" s="132"/>
      <c r="TPI69" s="132"/>
      <c r="TPJ69" s="132"/>
      <c r="TPK69" s="132"/>
      <c r="TPL69" s="132"/>
      <c r="TPM69" s="132"/>
      <c r="TPN69" s="132"/>
      <c r="TPO69" s="132"/>
      <c r="TPP69" s="132"/>
      <c r="TPQ69" s="132"/>
      <c r="TPR69" s="132"/>
      <c r="TPS69" s="132"/>
      <c r="TPT69" s="132"/>
      <c r="TPU69" s="132"/>
      <c r="TPV69" s="132"/>
      <c r="TPW69" s="132"/>
      <c r="TPX69" s="132"/>
      <c r="TPY69" s="132"/>
      <c r="TPZ69" s="132"/>
      <c r="TQA69" s="132"/>
      <c r="TQB69" s="132"/>
      <c r="TQC69" s="132"/>
      <c r="TQD69" s="132"/>
      <c r="TQE69" s="132"/>
      <c r="TQF69" s="132"/>
      <c r="TQG69" s="132"/>
      <c r="TQH69" s="132"/>
      <c r="TQI69" s="132"/>
      <c r="TQJ69" s="132"/>
      <c r="TQK69" s="132"/>
      <c r="TQL69" s="132"/>
      <c r="TQM69" s="132"/>
      <c r="TQN69" s="132"/>
      <c r="TQO69" s="132"/>
      <c r="TQP69" s="132"/>
      <c r="TQQ69" s="132"/>
      <c r="TQR69" s="132"/>
      <c r="TQS69" s="132"/>
      <c r="TQT69" s="132"/>
      <c r="TQU69" s="132"/>
      <c r="TQV69" s="132"/>
      <c r="TQW69" s="132"/>
      <c r="TQX69" s="132"/>
      <c r="TQY69" s="132"/>
      <c r="TQZ69" s="132"/>
      <c r="TRA69" s="132"/>
      <c r="TRB69" s="132"/>
      <c r="TRC69" s="132"/>
      <c r="TRD69" s="132"/>
      <c r="TRE69" s="132"/>
      <c r="TRF69" s="132"/>
      <c r="TRG69" s="132"/>
      <c r="TRH69" s="132"/>
      <c r="TRI69" s="132"/>
      <c r="TRJ69" s="132"/>
      <c r="TRK69" s="132"/>
      <c r="TRL69" s="132"/>
      <c r="TRM69" s="132"/>
      <c r="TRN69" s="132"/>
      <c r="TRO69" s="132"/>
      <c r="TRP69" s="132"/>
      <c r="TRQ69" s="132"/>
      <c r="TRR69" s="132"/>
      <c r="TRS69" s="132"/>
      <c r="TRT69" s="132"/>
      <c r="TRU69" s="132"/>
      <c r="TRV69" s="132"/>
      <c r="TRW69" s="132"/>
      <c r="TRX69" s="132"/>
      <c r="TRY69" s="132"/>
      <c r="TRZ69" s="132"/>
      <c r="TSA69" s="132"/>
      <c r="TSB69" s="132"/>
      <c r="TSC69" s="132"/>
      <c r="TSD69" s="132"/>
      <c r="TSE69" s="132"/>
      <c r="TSF69" s="132"/>
      <c r="TSG69" s="132"/>
      <c r="TSH69" s="132"/>
      <c r="TSI69" s="132"/>
      <c r="TSJ69" s="132"/>
      <c r="TSK69" s="132"/>
      <c r="TSL69" s="132"/>
      <c r="TSM69" s="132"/>
      <c r="TSN69" s="132"/>
      <c r="TSO69" s="132"/>
      <c r="TSP69" s="132"/>
      <c r="TSQ69" s="132"/>
      <c r="TSR69" s="132"/>
      <c r="TSS69" s="132"/>
      <c r="TST69" s="132"/>
      <c r="TSU69" s="132"/>
      <c r="TSV69" s="132"/>
      <c r="TSW69" s="132"/>
      <c r="TSX69" s="132"/>
      <c r="TSY69" s="132"/>
      <c r="TSZ69" s="132"/>
      <c r="TTA69" s="132"/>
      <c r="TTB69" s="132"/>
      <c r="TTC69" s="132"/>
      <c r="TTD69" s="132"/>
      <c r="TTE69" s="132"/>
      <c r="TTF69" s="132"/>
      <c r="TTG69" s="132"/>
      <c r="TTH69" s="132"/>
      <c r="TTI69" s="132"/>
      <c r="TTJ69" s="132"/>
      <c r="TTK69" s="132"/>
      <c r="TTL69" s="132"/>
      <c r="TTM69" s="132"/>
      <c r="TTN69" s="132"/>
      <c r="TTO69" s="132"/>
      <c r="TTP69" s="132"/>
      <c r="TTQ69" s="132"/>
      <c r="TTR69" s="132"/>
      <c r="TTS69" s="132"/>
      <c r="TTT69" s="132"/>
      <c r="TTU69" s="132"/>
      <c r="TTV69" s="132"/>
      <c r="TTW69" s="132"/>
      <c r="TTX69" s="132"/>
      <c r="TTY69" s="132"/>
      <c r="TTZ69" s="132"/>
      <c r="TUA69" s="132"/>
      <c r="TUB69" s="132"/>
      <c r="TUC69" s="132"/>
      <c r="TUD69" s="132"/>
      <c r="TUE69" s="132"/>
      <c r="TUF69" s="132"/>
      <c r="TUG69" s="132"/>
      <c r="TUH69" s="132"/>
      <c r="TUI69" s="132"/>
      <c r="TUJ69" s="132"/>
      <c r="TUK69" s="132"/>
      <c r="TUL69" s="132"/>
      <c r="TUM69" s="132"/>
      <c r="TUN69" s="132"/>
      <c r="TUO69" s="132"/>
      <c r="TUP69" s="132"/>
      <c r="TUQ69" s="132"/>
      <c r="TUR69" s="132"/>
      <c r="TUS69" s="132"/>
      <c r="TUT69" s="132"/>
      <c r="TUU69" s="132"/>
      <c r="TUV69" s="132"/>
      <c r="TUW69" s="132"/>
      <c r="TUX69" s="132"/>
      <c r="TUY69" s="132"/>
      <c r="TUZ69" s="132"/>
      <c r="TVA69" s="132"/>
      <c r="TVB69" s="132"/>
      <c r="TVC69" s="132"/>
      <c r="TVD69" s="132"/>
      <c r="TVE69" s="132"/>
      <c r="TVF69" s="132"/>
      <c r="TVG69" s="132"/>
      <c r="TVH69" s="132"/>
      <c r="TVI69" s="132"/>
      <c r="TVJ69" s="132"/>
      <c r="TVK69" s="132"/>
      <c r="TVL69" s="132"/>
      <c r="TVM69" s="132"/>
      <c r="TVN69" s="132"/>
      <c r="TVO69" s="132"/>
      <c r="TVP69" s="132"/>
      <c r="TVQ69" s="132"/>
      <c r="TVR69" s="132"/>
      <c r="TVS69" s="132"/>
      <c r="TVT69" s="132"/>
      <c r="TVU69" s="132"/>
      <c r="TVV69" s="132"/>
      <c r="TVW69" s="132"/>
      <c r="TVX69" s="132"/>
      <c r="TVY69" s="132"/>
      <c r="TVZ69" s="132"/>
      <c r="TWA69" s="132"/>
      <c r="TWB69" s="132"/>
      <c r="TWC69" s="132"/>
      <c r="TWD69" s="132"/>
      <c r="TWE69" s="132"/>
      <c r="TWF69" s="132"/>
      <c r="TWG69" s="132"/>
      <c r="TWH69" s="132"/>
      <c r="TWI69" s="132"/>
      <c r="TWJ69" s="132"/>
      <c r="TWK69" s="132"/>
      <c r="TWL69" s="132"/>
      <c r="TWM69" s="132"/>
      <c r="TWN69" s="132"/>
      <c r="TWO69" s="132"/>
      <c r="TWP69" s="132"/>
      <c r="TWQ69" s="132"/>
      <c r="TWR69" s="132"/>
      <c r="TWS69" s="132"/>
      <c r="TWT69" s="132"/>
      <c r="TWU69" s="132"/>
      <c r="TWV69" s="132"/>
      <c r="TWW69" s="132"/>
      <c r="TWX69" s="132"/>
      <c r="TWY69" s="132"/>
      <c r="TWZ69" s="132"/>
      <c r="TXA69" s="132"/>
      <c r="TXB69" s="132"/>
      <c r="TXC69" s="132"/>
      <c r="TXD69" s="132"/>
      <c r="TXE69" s="132"/>
      <c r="TXF69" s="132"/>
      <c r="TXG69" s="132"/>
      <c r="TXH69" s="132"/>
      <c r="TXI69" s="132"/>
      <c r="TXJ69" s="132"/>
      <c r="TXK69" s="132"/>
      <c r="TXL69" s="132"/>
      <c r="TXM69" s="132"/>
      <c r="TXN69" s="132"/>
      <c r="TXO69" s="132"/>
      <c r="TXP69" s="132"/>
      <c r="TXQ69" s="132"/>
      <c r="TXR69" s="132"/>
      <c r="TXS69" s="132"/>
      <c r="TXT69" s="132"/>
      <c r="TXU69" s="132"/>
      <c r="TXV69" s="132"/>
      <c r="TXW69" s="132"/>
      <c r="TXX69" s="132"/>
      <c r="TXY69" s="132"/>
      <c r="TXZ69" s="132"/>
      <c r="TYA69" s="132"/>
      <c r="TYB69" s="132"/>
      <c r="TYC69" s="132"/>
      <c r="TYD69" s="132"/>
      <c r="TYE69" s="132"/>
      <c r="TYF69" s="132"/>
      <c r="TYG69" s="132"/>
      <c r="TYH69" s="132"/>
      <c r="TYI69" s="132"/>
      <c r="TYJ69" s="132"/>
      <c r="TYK69" s="132"/>
      <c r="TYL69" s="132"/>
      <c r="TYM69" s="132"/>
      <c r="TYN69" s="132"/>
      <c r="TYO69" s="132"/>
      <c r="TYP69" s="132"/>
      <c r="TYQ69" s="132"/>
      <c r="TYR69" s="132"/>
      <c r="TYS69" s="132"/>
      <c r="TYT69" s="132"/>
      <c r="TYU69" s="132"/>
      <c r="TYV69" s="132"/>
      <c r="TYW69" s="132"/>
      <c r="TYX69" s="132"/>
      <c r="TYY69" s="132"/>
      <c r="TYZ69" s="132"/>
      <c r="TZA69" s="132"/>
      <c r="TZB69" s="132"/>
      <c r="TZC69" s="132"/>
      <c r="TZD69" s="132"/>
      <c r="TZE69" s="132"/>
      <c r="TZF69" s="132"/>
      <c r="TZG69" s="132"/>
      <c r="TZH69" s="132"/>
      <c r="TZI69" s="132"/>
      <c r="TZJ69" s="132"/>
      <c r="TZK69" s="132"/>
      <c r="TZL69" s="132"/>
      <c r="TZM69" s="132"/>
      <c r="TZN69" s="132"/>
      <c r="TZO69" s="132"/>
      <c r="TZP69" s="132"/>
      <c r="TZQ69" s="132"/>
      <c r="TZR69" s="132"/>
      <c r="TZS69" s="132"/>
      <c r="TZT69" s="132"/>
      <c r="TZU69" s="132"/>
      <c r="TZV69" s="132"/>
      <c r="TZW69" s="132"/>
      <c r="TZX69" s="132"/>
      <c r="TZY69" s="132"/>
      <c r="TZZ69" s="132"/>
      <c r="UAA69" s="132"/>
      <c r="UAB69" s="132"/>
      <c r="UAC69" s="132"/>
      <c r="UAD69" s="132"/>
      <c r="UAE69" s="132"/>
      <c r="UAF69" s="132"/>
      <c r="UAG69" s="132"/>
      <c r="UAH69" s="132"/>
      <c r="UAI69" s="132"/>
      <c r="UAJ69" s="132"/>
      <c r="UAK69" s="132"/>
      <c r="UAL69" s="132"/>
      <c r="UAM69" s="132"/>
      <c r="UAN69" s="132"/>
      <c r="UAO69" s="132"/>
      <c r="UAP69" s="132"/>
      <c r="UAQ69" s="132"/>
      <c r="UAR69" s="132"/>
      <c r="UAS69" s="132"/>
      <c r="UAT69" s="132"/>
      <c r="UAU69" s="132"/>
      <c r="UAV69" s="132"/>
      <c r="UAW69" s="132"/>
      <c r="UAX69" s="132"/>
      <c r="UAY69" s="132"/>
      <c r="UAZ69" s="132"/>
      <c r="UBA69" s="132"/>
      <c r="UBB69" s="132"/>
      <c r="UBC69" s="132"/>
      <c r="UBD69" s="132"/>
      <c r="UBE69" s="132"/>
      <c r="UBF69" s="132"/>
      <c r="UBG69" s="132"/>
      <c r="UBH69" s="132"/>
      <c r="UBI69" s="132"/>
      <c r="UBJ69" s="132"/>
      <c r="UBK69" s="132"/>
      <c r="UBL69" s="132"/>
      <c r="UBM69" s="132"/>
      <c r="UBN69" s="132"/>
      <c r="UBO69" s="132"/>
      <c r="UBP69" s="132"/>
      <c r="UBQ69" s="132"/>
      <c r="UBR69" s="132"/>
      <c r="UBS69" s="132"/>
      <c r="UBT69" s="132"/>
      <c r="UBU69" s="132"/>
      <c r="UBV69" s="132"/>
      <c r="UBW69" s="132"/>
      <c r="UBX69" s="132"/>
      <c r="UBY69" s="132"/>
      <c r="UBZ69" s="132"/>
      <c r="UCA69" s="132"/>
      <c r="UCB69" s="132"/>
      <c r="UCC69" s="132"/>
      <c r="UCD69" s="132"/>
      <c r="UCE69" s="132"/>
      <c r="UCF69" s="132"/>
      <c r="UCG69" s="132"/>
      <c r="UCH69" s="132"/>
      <c r="UCI69" s="132"/>
      <c r="UCJ69" s="132"/>
      <c r="UCK69" s="132"/>
      <c r="UCL69" s="132"/>
      <c r="UCM69" s="132"/>
      <c r="UCN69" s="132"/>
      <c r="UCO69" s="132"/>
      <c r="UCP69" s="132"/>
      <c r="UCQ69" s="132"/>
      <c r="UCR69" s="132"/>
      <c r="UCS69" s="132"/>
      <c r="UCT69" s="132"/>
      <c r="UCU69" s="132"/>
      <c r="UCV69" s="132"/>
      <c r="UCW69" s="132"/>
      <c r="UCX69" s="132"/>
      <c r="UCY69" s="132"/>
      <c r="UCZ69" s="132"/>
      <c r="UDA69" s="132"/>
      <c r="UDB69" s="132"/>
      <c r="UDC69" s="132"/>
      <c r="UDD69" s="132"/>
      <c r="UDE69" s="132"/>
      <c r="UDF69" s="132"/>
      <c r="UDG69" s="132"/>
      <c r="UDH69" s="132"/>
      <c r="UDI69" s="132"/>
      <c r="UDJ69" s="132"/>
      <c r="UDK69" s="132"/>
      <c r="UDL69" s="132"/>
      <c r="UDM69" s="132"/>
      <c r="UDN69" s="132"/>
      <c r="UDO69" s="132"/>
      <c r="UDP69" s="132"/>
      <c r="UDQ69" s="132"/>
      <c r="UDR69" s="132"/>
      <c r="UDS69" s="132"/>
      <c r="UDT69" s="132"/>
      <c r="UDU69" s="132"/>
      <c r="UDV69" s="132"/>
      <c r="UDW69" s="132"/>
      <c r="UDX69" s="132"/>
      <c r="UDY69" s="132"/>
      <c r="UDZ69" s="132"/>
      <c r="UEA69" s="132"/>
      <c r="UEB69" s="132"/>
      <c r="UEC69" s="132"/>
      <c r="UED69" s="132"/>
      <c r="UEE69" s="132"/>
      <c r="UEF69" s="132"/>
      <c r="UEG69" s="132"/>
      <c r="UEH69" s="132"/>
      <c r="UEI69" s="132"/>
      <c r="UEJ69" s="132"/>
      <c r="UEK69" s="132"/>
      <c r="UEL69" s="132"/>
      <c r="UEM69" s="132"/>
      <c r="UEN69" s="132"/>
      <c r="UEO69" s="132"/>
      <c r="UEP69" s="132"/>
      <c r="UEQ69" s="132"/>
      <c r="UER69" s="132"/>
      <c r="UES69" s="132"/>
      <c r="UET69" s="132"/>
      <c r="UEU69" s="132"/>
      <c r="UEV69" s="132"/>
      <c r="UEW69" s="132"/>
      <c r="UEX69" s="132"/>
      <c r="UEY69" s="132"/>
      <c r="UEZ69" s="132"/>
      <c r="UFA69" s="132"/>
      <c r="UFB69" s="132"/>
      <c r="UFC69" s="132"/>
      <c r="UFD69" s="132"/>
      <c r="UFE69" s="132"/>
      <c r="UFF69" s="132"/>
      <c r="UFG69" s="132"/>
      <c r="UFH69" s="132"/>
      <c r="UFI69" s="132"/>
      <c r="UFJ69" s="132"/>
      <c r="UFK69" s="132"/>
      <c r="UFL69" s="132"/>
      <c r="UFM69" s="132"/>
      <c r="UFN69" s="132"/>
      <c r="UFO69" s="132"/>
      <c r="UFP69" s="132"/>
      <c r="UFQ69" s="132"/>
      <c r="UFR69" s="132"/>
      <c r="UFS69" s="132"/>
      <c r="UFT69" s="132"/>
      <c r="UFU69" s="132"/>
      <c r="UFV69" s="132"/>
      <c r="UFW69" s="132"/>
      <c r="UFX69" s="132"/>
      <c r="UFY69" s="132"/>
      <c r="UFZ69" s="132"/>
      <c r="UGA69" s="132"/>
      <c r="UGB69" s="132"/>
      <c r="UGC69" s="132"/>
      <c r="UGD69" s="132"/>
      <c r="UGE69" s="132"/>
      <c r="UGF69" s="132"/>
      <c r="UGG69" s="132"/>
      <c r="UGH69" s="132"/>
      <c r="UGI69" s="132"/>
      <c r="UGJ69" s="132"/>
      <c r="UGK69" s="132"/>
      <c r="UGL69" s="132"/>
      <c r="UGM69" s="132"/>
      <c r="UGN69" s="132"/>
      <c r="UGO69" s="132"/>
      <c r="UGP69" s="132"/>
      <c r="UGQ69" s="132"/>
      <c r="UGR69" s="132"/>
      <c r="UGS69" s="132"/>
      <c r="UGT69" s="132"/>
      <c r="UGU69" s="132"/>
      <c r="UGV69" s="132"/>
      <c r="UGW69" s="132"/>
      <c r="UGX69" s="132"/>
      <c r="UGY69" s="132"/>
      <c r="UGZ69" s="132"/>
      <c r="UHA69" s="132"/>
      <c r="UHB69" s="132"/>
      <c r="UHC69" s="132"/>
      <c r="UHD69" s="132"/>
      <c r="UHE69" s="132"/>
      <c r="UHF69" s="132"/>
      <c r="UHG69" s="132"/>
      <c r="UHH69" s="132"/>
      <c r="UHI69" s="132"/>
      <c r="UHJ69" s="132"/>
      <c r="UHK69" s="132"/>
      <c r="UHL69" s="132"/>
      <c r="UHM69" s="132"/>
      <c r="UHN69" s="132"/>
      <c r="UHO69" s="132"/>
      <c r="UHP69" s="132"/>
      <c r="UHQ69" s="132"/>
      <c r="UHR69" s="132"/>
      <c r="UHS69" s="132"/>
      <c r="UHT69" s="132"/>
      <c r="UHU69" s="132"/>
      <c r="UHV69" s="132"/>
      <c r="UHW69" s="132"/>
      <c r="UHX69" s="132"/>
      <c r="UHY69" s="132"/>
      <c r="UHZ69" s="132"/>
      <c r="UIA69" s="132"/>
      <c r="UIB69" s="132"/>
      <c r="UIC69" s="132"/>
      <c r="UID69" s="132"/>
      <c r="UIE69" s="132"/>
      <c r="UIF69" s="132"/>
      <c r="UIG69" s="132"/>
      <c r="UIH69" s="132"/>
      <c r="UII69" s="132"/>
      <c r="UIJ69" s="132"/>
      <c r="UIK69" s="132"/>
      <c r="UIL69" s="132"/>
      <c r="UIM69" s="132"/>
      <c r="UIN69" s="132"/>
      <c r="UIO69" s="132"/>
      <c r="UIP69" s="132"/>
      <c r="UIQ69" s="132"/>
      <c r="UIR69" s="132"/>
      <c r="UIS69" s="132"/>
      <c r="UIT69" s="132"/>
      <c r="UIU69" s="132"/>
      <c r="UIV69" s="132"/>
      <c r="UIW69" s="132"/>
      <c r="UIX69" s="132"/>
      <c r="UIY69" s="132"/>
      <c r="UIZ69" s="132"/>
      <c r="UJA69" s="132"/>
      <c r="UJB69" s="132"/>
      <c r="UJC69" s="132"/>
      <c r="UJD69" s="132"/>
      <c r="UJE69" s="132"/>
      <c r="UJF69" s="132"/>
      <c r="UJG69" s="132"/>
      <c r="UJH69" s="132"/>
      <c r="UJI69" s="132"/>
      <c r="UJJ69" s="132"/>
      <c r="UJK69" s="132"/>
      <c r="UJL69" s="132"/>
      <c r="UJM69" s="132"/>
      <c r="UJN69" s="132"/>
      <c r="UJO69" s="132"/>
      <c r="UJP69" s="132"/>
      <c r="UJQ69" s="132"/>
      <c r="UJR69" s="132"/>
      <c r="UJS69" s="132"/>
      <c r="UJT69" s="132"/>
      <c r="UJU69" s="132"/>
      <c r="UJV69" s="132"/>
      <c r="UJW69" s="132"/>
      <c r="UJX69" s="132"/>
      <c r="UJY69" s="132"/>
      <c r="UJZ69" s="132"/>
      <c r="UKA69" s="132"/>
      <c r="UKB69" s="132"/>
      <c r="UKC69" s="132"/>
      <c r="UKD69" s="132"/>
      <c r="UKE69" s="132"/>
      <c r="UKF69" s="132"/>
      <c r="UKG69" s="132"/>
      <c r="UKH69" s="132"/>
      <c r="UKI69" s="132"/>
      <c r="UKJ69" s="132"/>
      <c r="UKK69" s="132"/>
      <c r="UKL69" s="132"/>
      <c r="UKM69" s="132"/>
      <c r="UKN69" s="132"/>
      <c r="UKO69" s="132"/>
      <c r="UKP69" s="132"/>
      <c r="UKQ69" s="132"/>
      <c r="UKR69" s="132"/>
      <c r="UKS69" s="132"/>
      <c r="UKT69" s="132"/>
      <c r="UKU69" s="132"/>
      <c r="UKV69" s="132"/>
      <c r="UKW69" s="132"/>
      <c r="UKX69" s="132"/>
      <c r="UKY69" s="132"/>
      <c r="UKZ69" s="132"/>
      <c r="ULA69" s="132"/>
      <c r="ULB69" s="132"/>
      <c r="ULC69" s="132"/>
      <c r="ULD69" s="132"/>
      <c r="ULE69" s="132"/>
      <c r="ULF69" s="132"/>
      <c r="ULG69" s="132"/>
      <c r="ULH69" s="132"/>
      <c r="ULI69" s="132"/>
      <c r="ULJ69" s="132"/>
      <c r="ULK69" s="132"/>
      <c r="ULL69" s="132"/>
      <c r="ULM69" s="132"/>
      <c r="ULN69" s="132"/>
      <c r="ULO69" s="132"/>
      <c r="ULP69" s="132"/>
      <c r="ULQ69" s="132"/>
      <c r="ULR69" s="132"/>
      <c r="ULS69" s="132"/>
      <c r="ULT69" s="132"/>
      <c r="ULU69" s="132"/>
      <c r="ULV69" s="132"/>
      <c r="ULW69" s="132"/>
      <c r="ULX69" s="132"/>
      <c r="ULY69" s="132"/>
      <c r="ULZ69" s="132"/>
      <c r="UMA69" s="132"/>
      <c r="UMB69" s="132"/>
      <c r="UMC69" s="132"/>
      <c r="UMD69" s="132"/>
      <c r="UME69" s="132"/>
      <c r="UMF69" s="132"/>
      <c r="UMG69" s="132"/>
      <c r="UMH69" s="132"/>
      <c r="UMI69" s="132"/>
      <c r="UMJ69" s="132"/>
      <c r="UMK69" s="132"/>
      <c r="UML69" s="132"/>
      <c r="UMM69" s="132"/>
      <c r="UMN69" s="132"/>
      <c r="UMO69" s="132"/>
      <c r="UMP69" s="132"/>
      <c r="UMQ69" s="132"/>
      <c r="UMR69" s="132"/>
      <c r="UMS69" s="132"/>
      <c r="UMT69" s="132"/>
      <c r="UMU69" s="132"/>
      <c r="UMV69" s="132"/>
      <c r="UMW69" s="132"/>
      <c r="UMX69" s="132"/>
      <c r="UMY69" s="132"/>
      <c r="UMZ69" s="132"/>
      <c r="UNA69" s="132"/>
      <c r="UNB69" s="132"/>
      <c r="UNC69" s="132"/>
      <c r="UND69" s="132"/>
      <c r="UNE69" s="132"/>
      <c r="UNF69" s="132"/>
      <c r="UNG69" s="132"/>
      <c r="UNH69" s="132"/>
      <c r="UNI69" s="132"/>
      <c r="UNJ69" s="132"/>
      <c r="UNK69" s="132"/>
      <c r="UNL69" s="132"/>
      <c r="UNM69" s="132"/>
      <c r="UNN69" s="132"/>
      <c r="UNO69" s="132"/>
      <c r="UNP69" s="132"/>
      <c r="UNQ69" s="132"/>
      <c r="UNR69" s="132"/>
      <c r="UNS69" s="132"/>
      <c r="UNT69" s="132"/>
      <c r="UNU69" s="132"/>
      <c r="UNV69" s="132"/>
      <c r="UNW69" s="132"/>
      <c r="UNX69" s="132"/>
      <c r="UNY69" s="132"/>
      <c r="UNZ69" s="132"/>
      <c r="UOA69" s="132"/>
      <c r="UOB69" s="132"/>
      <c r="UOC69" s="132"/>
      <c r="UOD69" s="132"/>
      <c r="UOE69" s="132"/>
      <c r="UOF69" s="132"/>
      <c r="UOG69" s="132"/>
      <c r="UOH69" s="132"/>
      <c r="UOI69" s="132"/>
      <c r="UOJ69" s="132"/>
      <c r="UOK69" s="132"/>
      <c r="UOL69" s="132"/>
      <c r="UOM69" s="132"/>
      <c r="UON69" s="132"/>
      <c r="UOO69" s="132"/>
      <c r="UOP69" s="132"/>
      <c r="UOQ69" s="132"/>
      <c r="UOR69" s="132"/>
      <c r="UOS69" s="132"/>
      <c r="UOT69" s="132"/>
      <c r="UOU69" s="132"/>
      <c r="UOV69" s="132"/>
      <c r="UOW69" s="132"/>
      <c r="UOX69" s="132"/>
      <c r="UOY69" s="132"/>
      <c r="UOZ69" s="132"/>
      <c r="UPA69" s="132"/>
      <c r="UPB69" s="132"/>
      <c r="UPC69" s="132"/>
      <c r="UPD69" s="132"/>
      <c r="UPE69" s="132"/>
      <c r="UPF69" s="132"/>
      <c r="UPG69" s="132"/>
      <c r="UPH69" s="132"/>
      <c r="UPI69" s="132"/>
      <c r="UPJ69" s="132"/>
      <c r="UPK69" s="132"/>
      <c r="UPL69" s="132"/>
      <c r="UPM69" s="132"/>
      <c r="UPN69" s="132"/>
      <c r="UPO69" s="132"/>
      <c r="UPP69" s="132"/>
      <c r="UPQ69" s="132"/>
      <c r="UPR69" s="132"/>
      <c r="UPS69" s="132"/>
      <c r="UPT69" s="132"/>
      <c r="UPU69" s="132"/>
      <c r="UPV69" s="132"/>
      <c r="UPW69" s="132"/>
      <c r="UPX69" s="132"/>
      <c r="UPY69" s="132"/>
      <c r="UPZ69" s="132"/>
      <c r="UQA69" s="132"/>
      <c r="UQB69" s="132"/>
      <c r="UQC69" s="132"/>
      <c r="UQD69" s="132"/>
      <c r="UQE69" s="132"/>
      <c r="UQF69" s="132"/>
      <c r="UQG69" s="132"/>
      <c r="UQH69" s="132"/>
      <c r="UQI69" s="132"/>
      <c r="UQJ69" s="132"/>
      <c r="UQK69" s="132"/>
      <c r="UQL69" s="132"/>
      <c r="UQM69" s="132"/>
      <c r="UQN69" s="132"/>
      <c r="UQO69" s="132"/>
      <c r="UQP69" s="132"/>
      <c r="UQQ69" s="132"/>
      <c r="UQR69" s="132"/>
      <c r="UQS69" s="132"/>
      <c r="UQT69" s="132"/>
      <c r="UQU69" s="132"/>
      <c r="UQV69" s="132"/>
      <c r="UQW69" s="132"/>
      <c r="UQX69" s="132"/>
      <c r="UQY69" s="132"/>
      <c r="UQZ69" s="132"/>
      <c r="URA69" s="132"/>
      <c r="URB69" s="132"/>
      <c r="URC69" s="132"/>
      <c r="URD69" s="132"/>
      <c r="URE69" s="132"/>
      <c r="URF69" s="132"/>
      <c r="URG69" s="132"/>
      <c r="URH69" s="132"/>
      <c r="URI69" s="132"/>
      <c r="URJ69" s="132"/>
      <c r="URK69" s="132"/>
      <c r="URL69" s="132"/>
      <c r="URM69" s="132"/>
      <c r="URN69" s="132"/>
      <c r="URO69" s="132"/>
      <c r="URP69" s="132"/>
      <c r="URQ69" s="132"/>
      <c r="URR69" s="132"/>
      <c r="URS69" s="132"/>
      <c r="URT69" s="132"/>
      <c r="URU69" s="132"/>
      <c r="URV69" s="132"/>
      <c r="URW69" s="132"/>
      <c r="URX69" s="132"/>
      <c r="URY69" s="132"/>
      <c r="URZ69" s="132"/>
      <c r="USA69" s="132"/>
      <c r="USB69" s="132"/>
      <c r="USC69" s="132"/>
      <c r="USD69" s="132"/>
      <c r="USE69" s="132"/>
      <c r="USF69" s="132"/>
      <c r="USG69" s="132"/>
      <c r="USH69" s="132"/>
      <c r="USI69" s="132"/>
      <c r="USJ69" s="132"/>
      <c r="USK69" s="132"/>
      <c r="USL69" s="132"/>
      <c r="USM69" s="132"/>
      <c r="USN69" s="132"/>
      <c r="USO69" s="132"/>
      <c r="USP69" s="132"/>
      <c r="USQ69" s="132"/>
      <c r="USR69" s="132"/>
      <c r="USS69" s="132"/>
      <c r="UST69" s="132"/>
      <c r="USU69" s="132"/>
      <c r="USV69" s="132"/>
      <c r="USW69" s="132"/>
      <c r="USX69" s="132"/>
      <c r="USY69" s="132"/>
      <c r="USZ69" s="132"/>
      <c r="UTA69" s="132"/>
      <c r="UTB69" s="132"/>
      <c r="UTC69" s="132"/>
      <c r="UTD69" s="132"/>
      <c r="UTE69" s="132"/>
      <c r="UTF69" s="132"/>
      <c r="UTG69" s="132"/>
      <c r="UTH69" s="132"/>
      <c r="UTI69" s="132"/>
      <c r="UTJ69" s="132"/>
      <c r="UTK69" s="132"/>
      <c r="UTL69" s="132"/>
      <c r="UTM69" s="132"/>
      <c r="UTN69" s="132"/>
      <c r="UTO69" s="132"/>
      <c r="UTP69" s="132"/>
      <c r="UTQ69" s="132"/>
      <c r="UTR69" s="132"/>
      <c r="UTS69" s="132"/>
      <c r="UTT69" s="132"/>
      <c r="UTU69" s="132"/>
      <c r="UTV69" s="132"/>
      <c r="UTW69" s="132"/>
      <c r="UTX69" s="132"/>
      <c r="UTY69" s="132"/>
      <c r="UTZ69" s="132"/>
      <c r="UUA69" s="132"/>
      <c r="UUB69" s="132"/>
      <c r="UUC69" s="132"/>
      <c r="UUD69" s="132"/>
      <c r="UUE69" s="132"/>
      <c r="UUF69" s="132"/>
      <c r="UUG69" s="132"/>
      <c r="UUH69" s="132"/>
      <c r="UUI69" s="132"/>
      <c r="UUJ69" s="132"/>
      <c r="UUK69" s="132"/>
      <c r="UUL69" s="132"/>
      <c r="UUM69" s="132"/>
      <c r="UUN69" s="132"/>
      <c r="UUO69" s="132"/>
      <c r="UUP69" s="132"/>
      <c r="UUQ69" s="132"/>
      <c r="UUR69" s="132"/>
      <c r="UUS69" s="132"/>
      <c r="UUT69" s="132"/>
      <c r="UUU69" s="132"/>
      <c r="UUV69" s="132"/>
      <c r="UUW69" s="132"/>
      <c r="UUX69" s="132"/>
      <c r="UUY69" s="132"/>
      <c r="UUZ69" s="132"/>
      <c r="UVA69" s="132"/>
      <c r="UVB69" s="132"/>
      <c r="UVC69" s="132"/>
      <c r="UVD69" s="132"/>
      <c r="UVE69" s="132"/>
      <c r="UVF69" s="132"/>
      <c r="UVG69" s="132"/>
      <c r="UVH69" s="132"/>
      <c r="UVI69" s="132"/>
      <c r="UVJ69" s="132"/>
      <c r="UVK69" s="132"/>
      <c r="UVL69" s="132"/>
      <c r="UVM69" s="132"/>
      <c r="UVN69" s="132"/>
      <c r="UVO69" s="132"/>
      <c r="UVP69" s="132"/>
      <c r="UVQ69" s="132"/>
      <c r="UVR69" s="132"/>
      <c r="UVS69" s="132"/>
      <c r="UVT69" s="132"/>
      <c r="UVU69" s="132"/>
      <c r="UVV69" s="132"/>
      <c r="UVW69" s="132"/>
      <c r="UVX69" s="132"/>
      <c r="UVY69" s="132"/>
      <c r="UVZ69" s="132"/>
      <c r="UWA69" s="132"/>
      <c r="UWB69" s="132"/>
      <c r="UWC69" s="132"/>
      <c r="UWD69" s="132"/>
      <c r="UWE69" s="132"/>
      <c r="UWF69" s="132"/>
      <c r="UWG69" s="132"/>
      <c r="UWH69" s="132"/>
      <c r="UWI69" s="132"/>
      <c r="UWJ69" s="132"/>
      <c r="UWK69" s="132"/>
      <c r="UWL69" s="132"/>
      <c r="UWM69" s="132"/>
      <c r="UWN69" s="132"/>
      <c r="UWO69" s="132"/>
      <c r="UWP69" s="132"/>
      <c r="UWQ69" s="132"/>
      <c r="UWR69" s="132"/>
      <c r="UWS69" s="132"/>
      <c r="UWT69" s="132"/>
      <c r="UWU69" s="132"/>
      <c r="UWV69" s="132"/>
      <c r="UWW69" s="132"/>
      <c r="UWX69" s="132"/>
      <c r="UWY69" s="132"/>
      <c r="UWZ69" s="132"/>
      <c r="UXA69" s="132"/>
      <c r="UXB69" s="132"/>
      <c r="UXC69" s="132"/>
      <c r="UXD69" s="132"/>
      <c r="UXE69" s="132"/>
      <c r="UXF69" s="132"/>
      <c r="UXG69" s="132"/>
      <c r="UXH69" s="132"/>
      <c r="UXI69" s="132"/>
      <c r="UXJ69" s="132"/>
      <c r="UXK69" s="132"/>
      <c r="UXL69" s="132"/>
      <c r="UXM69" s="132"/>
      <c r="UXN69" s="132"/>
      <c r="UXO69" s="132"/>
      <c r="UXP69" s="132"/>
      <c r="UXQ69" s="132"/>
      <c r="UXR69" s="132"/>
      <c r="UXS69" s="132"/>
      <c r="UXT69" s="132"/>
      <c r="UXU69" s="132"/>
      <c r="UXV69" s="132"/>
      <c r="UXW69" s="132"/>
      <c r="UXX69" s="132"/>
      <c r="UXY69" s="132"/>
      <c r="UXZ69" s="132"/>
      <c r="UYA69" s="132"/>
      <c r="UYB69" s="132"/>
      <c r="UYC69" s="132"/>
      <c r="UYD69" s="132"/>
      <c r="UYE69" s="132"/>
      <c r="UYF69" s="132"/>
      <c r="UYG69" s="132"/>
      <c r="UYH69" s="132"/>
      <c r="UYI69" s="132"/>
      <c r="UYJ69" s="132"/>
      <c r="UYK69" s="132"/>
      <c r="UYL69" s="132"/>
      <c r="UYM69" s="132"/>
      <c r="UYN69" s="132"/>
      <c r="UYO69" s="132"/>
      <c r="UYP69" s="132"/>
      <c r="UYQ69" s="132"/>
      <c r="UYR69" s="132"/>
      <c r="UYS69" s="132"/>
      <c r="UYT69" s="132"/>
      <c r="UYU69" s="132"/>
      <c r="UYV69" s="132"/>
      <c r="UYW69" s="132"/>
      <c r="UYX69" s="132"/>
      <c r="UYY69" s="132"/>
      <c r="UYZ69" s="132"/>
      <c r="UZA69" s="132"/>
      <c r="UZB69" s="132"/>
      <c r="UZC69" s="132"/>
      <c r="UZD69" s="132"/>
      <c r="UZE69" s="132"/>
      <c r="UZF69" s="132"/>
      <c r="UZG69" s="132"/>
      <c r="UZH69" s="132"/>
      <c r="UZI69" s="132"/>
      <c r="UZJ69" s="132"/>
      <c r="UZK69" s="132"/>
      <c r="UZL69" s="132"/>
      <c r="UZM69" s="132"/>
      <c r="UZN69" s="132"/>
      <c r="UZO69" s="132"/>
      <c r="UZP69" s="132"/>
      <c r="UZQ69" s="132"/>
      <c r="UZR69" s="132"/>
      <c r="UZS69" s="132"/>
      <c r="UZT69" s="132"/>
      <c r="UZU69" s="132"/>
      <c r="UZV69" s="132"/>
      <c r="UZW69" s="132"/>
      <c r="UZX69" s="132"/>
      <c r="UZY69" s="132"/>
      <c r="UZZ69" s="132"/>
      <c r="VAA69" s="132"/>
      <c r="VAB69" s="132"/>
      <c r="VAC69" s="132"/>
      <c r="VAD69" s="132"/>
      <c r="VAE69" s="132"/>
      <c r="VAF69" s="132"/>
      <c r="VAG69" s="132"/>
      <c r="VAH69" s="132"/>
      <c r="VAI69" s="132"/>
      <c r="VAJ69" s="132"/>
      <c r="VAK69" s="132"/>
      <c r="VAL69" s="132"/>
      <c r="VAM69" s="132"/>
      <c r="VAN69" s="132"/>
      <c r="VAO69" s="132"/>
      <c r="VAP69" s="132"/>
      <c r="VAQ69" s="132"/>
      <c r="VAR69" s="132"/>
      <c r="VAS69" s="132"/>
      <c r="VAT69" s="132"/>
      <c r="VAU69" s="132"/>
      <c r="VAV69" s="132"/>
      <c r="VAW69" s="132"/>
      <c r="VAX69" s="132"/>
      <c r="VAY69" s="132"/>
      <c r="VAZ69" s="132"/>
      <c r="VBA69" s="132"/>
      <c r="VBB69" s="132"/>
      <c r="VBC69" s="132"/>
      <c r="VBD69" s="132"/>
      <c r="VBE69" s="132"/>
      <c r="VBF69" s="132"/>
      <c r="VBG69" s="132"/>
      <c r="VBH69" s="132"/>
      <c r="VBI69" s="132"/>
      <c r="VBJ69" s="132"/>
      <c r="VBK69" s="132"/>
      <c r="VBL69" s="132"/>
      <c r="VBM69" s="132"/>
      <c r="VBN69" s="132"/>
      <c r="VBO69" s="132"/>
      <c r="VBP69" s="132"/>
      <c r="VBQ69" s="132"/>
      <c r="VBR69" s="132"/>
      <c r="VBS69" s="132"/>
      <c r="VBT69" s="132"/>
      <c r="VBU69" s="132"/>
      <c r="VBV69" s="132"/>
      <c r="VBW69" s="132"/>
      <c r="VBX69" s="132"/>
      <c r="VBY69" s="132"/>
      <c r="VBZ69" s="132"/>
      <c r="VCA69" s="132"/>
      <c r="VCB69" s="132"/>
      <c r="VCC69" s="132"/>
      <c r="VCD69" s="132"/>
      <c r="VCE69" s="132"/>
      <c r="VCF69" s="132"/>
      <c r="VCG69" s="132"/>
      <c r="VCH69" s="132"/>
      <c r="VCI69" s="132"/>
      <c r="VCJ69" s="132"/>
      <c r="VCK69" s="132"/>
      <c r="VCL69" s="132"/>
      <c r="VCM69" s="132"/>
      <c r="VCN69" s="132"/>
      <c r="VCO69" s="132"/>
      <c r="VCP69" s="132"/>
      <c r="VCQ69" s="132"/>
      <c r="VCR69" s="132"/>
      <c r="VCS69" s="132"/>
      <c r="VCT69" s="132"/>
      <c r="VCU69" s="132"/>
      <c r="VCV69" s="132"/>
      <c r="VCW69" s="132"/>
      <c r="VCX69" s="132"/>
      <c r="VCY69" s="132"/>
      <c r="VCZ69" s="132"/>
      <c r="VDA69" s="132"/>
      <c r="VDB69" s="132"/>
      <c r="VDC69" s="132"/>
      <c r="VDD69" s="132"/>
      <c r="VDE69" s="132"/>
      <c r="VDF69" s="132"/>
      <c r="VDG69" s="132"/>
      <c r="VDH69" s="132"/>
      <c r="VDI69" s="132"/>
      <c r="VDJ69" s="132"/>
      <c r="VDK69" s="132"/>
      <c r="VDL69" s="132"/>
      <c r="VDM69" s="132"/>
      <c r="VDN69" s="132"/>
      <c r="VDO69" s="132"/>
      <c r="VDP69" s="132"/>
      <c r="VDQ69" s="132"/>
      <c r="VDR69" s="132"/>
      <c r="VDS69" s="132"/>
      <c r="VDT69" s="132"/>
      <c r="VDU69" s="132"/>
      <c r="VDV69" s="132"/>
      <c r="VDW69" s="132"/>
      <c r="VDX69" s="132"/>
      <c r="VDY69" s="132"/>
      <c r="VDZ69" s="132"/>
      <c r="VEA69" s="132"/>
      <c r="VEB69" s="132"/>
      <c r="VEC69" s="132"/>
      <c r="VED69" s="132"/>
      <c r="VEE69" s="132"/>
      <c r="VEF69" s="132"/>
      <c r="VEG69" s="132"/>
      <c r="VEH69" s="132"/>
      <c r="VEI69" s="132"/>
      <c r="VEJ69" s="132"/>
      <c r="VEK69" s="132"/>
      <c r="VEL69" s="132"/>
      <c r="VEM69" s="132"/>
      <c r="VEN69" s="132"/>
      <c r="VEO69" s="132"/>
      <c r="VEP69" s="132"/>
      <c r="VEQ69" s="132"/>
      <c r="VER69" s="132"/>
      <c r="VES69" s="132"/>
      <c r="VET69" s="132"/>
      <c r="VEU69" s="132"/>
      <c r="VEV69" s="132"/>
      <c r="VEW69" s="132"/>
      <c r="VEX69" s="132"/>
      <c r="VEY69" s="132"/>
      <c r="VEZ69" s="132"/>
      <c r="VFA69" s="132"/>
      <c r="VFB69" s="132"/>
      <c r="VFC69" s="132"/>
      <c r="VFD69" s="132"/>
      <c r="VFE69" s="132"/>
      <c r="VFF69" s="132"/>
      <c r="VFG69" s="132"/>
      <c r="VFH69" s="132"/>
      <c r="VFI69" s="132"/>
      <c r="VFJ69" s="132"/>
      <c r="VFK69" s="132"/>
      <c r="VFL69" s="132"/>
      <c r="VFM69" s="132"/>
      <c r="VFN69" s="132"/>
      <c r="VFO69" s="132"/>
      <c r="VFP69" s="132"/>
      <c r="VFQ69" s="132"/>
      <c r="VFR69" s="132"/>
      <c r="VFS69" s="132"/>
      <c r="VFT69" s="132"/>
      <c r="VFU69" s="132"/>
      <c r="VFV69" s="132"/>
      <c r="VFW69" s="132"/>
      <c r="VFX69" s="132"/>
      <c r="VFY69" s="132"/>
      <c r="VFZ69" s="132"/>
      <c r="VGA69" s="132"/>
      <c r="VGB69" s="132"/>
      <c r="VGC69" s="132"/>
      <c r="VGD69" s="132"/>
      <c r="VGE69" s="132"/>
      <c r="VGF69" s="132"/>
      <c r="VGG69" s="132"/>
      <c r="VGH69" s="132"/>
      <c r="VGI69" s="132"/>
      <c r="VGJ69" s="132"/>
      <c r="VGK69" s="132"/>
      <c r="VGL69" s="132"/>
      <c r="VGM69" s="132"/>
      <c r="VGN69" s="132"/>
      <c r="VGO69" s="132"/>
      <c r="VGP69" s="132"/>
      <c r="VGQ69" s="132"/>
      <c r="VGR69" s="132"/>
      <c r="VGS69" s="132"/>
      <c r="VGT69" s="132"/>
      <c r="VGU69" s="132"/>
      <c r="VGV69" s="132"/>
      <c r="VGW69" s="132"/>
      <c r="VGX69" s="132"/>
      <c r="VGY69" s="132"/>
      <c r="VGZ69" s="132"/>
      <c r="VHA69" s="132"/>
      <c r="VHB69" s="132"/>
      <c r="VHC69" s="132"/>
      <c r="VHD69" s="132"/>
      <c r="VHE69" s="132"/>
      <c r="VHF69" s="132"/>
      <c r="VHG69" s="132"/>
      <c r="VHH69" s="132"/>
      <c r="VHI69" s="132"/>
      <c r="VHJ69" s="132"/>
      <c r="VHK69" s="132"/>
      <c r="VHL69" s="132"/>
      <c r="VHM69" s="132"/>
      <c r="VHN69" s="132"/>
      <c r="VHO69" s="132"/>
      <c r="VHP69" s="132"/>
      <c r="VHQ69" s="132"/>
      <c r="VHR69" s="132"/>
      <c r="VHS69" s="132"/>
      <c r="VHT69" s="132"/>
      <c r="VHU69" s="132"/>
      <c r="VHV69" s="132"/>
      <c r="VHW69" s="132"/>
      <c r="VHX69" s="132"/>
      <c r="VHY69" s="132"/>
      <c r="VHZ69" s="132"/>
      <c r="VIA69" s="132"/>
      <c r="VIB69" s="132"/>
      <c r="VIC69" s="132"/>
      <c r="VID69" s="132"/>
      <c r="VIE69" s="132"/>
      <c r="VIF69" s="132"/>
      <c r="VIG69" s="132"/>
      <c r="VIH69" s="132"/>
      <c r="VII69" s="132"/>
      <c r="VIJ69" s="132"/>
      <c r="VIK69" s="132"/>
      <c r="VIL69" s="132"/>
      <c r="VIM69" s="132"/>
      <c r="VIN69" s="132"/>
      <c r="VIO69" s="132"/>
      <c r="VIP69" s="132"/>
      <c r="VIQ69" s="132"/>
      <c r="VIR69" s="132"/>
      <c r="VIS69" s="132"/>
      <c r="VIT69" s="132"/>
      <c r="VIU69" s="132"/>
      <c r="VIV69" s="132"/>
      <c r="VIW69" s="132"/>
      <c r="VIX69" s="132"/>
      <c r="VIY69" s="132"/>
      <c r="VIZ69" s="132"/>
      <c r="VJA69" s="132"/>
      <c r="VJB69" s="132"/>
      <c r="VJC69" s="132"/>
      <c r="VJD69" s="132"/>
      <c r="VJE69" s="132"/>
      <c r="VJF69" s="132"/>
      <c r="VJG69" s="132"/>
      <c r="VJH69" s="132"/>
      <c r="VJI69" s="132"/>
      <c r="VJJ69" s="132"/>
      <c r="VJK69" s="132"/>
      <c r="VJL69" s="132"/>
      <c r="VJM69" s="132"/>
      <c r="VJN69" s="132"/>
      <c r="VJO69" s="132"/>
      <c r="VJP69" s="132"/>
      <c r="VJQ69" s="132"/>
      <c r="VJR69" s="132"/>
      <c r="VJS69" s="132"/>
      <c r="VJT69" s="132"/>
      <c r="VJU69" s="132"/>
      <c r="VJV69" s="132"/>
      <c r="VJW69" s="132"/>
      <c r="VJX69" s="132"/>
      <c r="VJY69" s="132"/>
      <c r="VJZ69" s="132"/>
      <c r="VKA69" s="132"/>
      <c r="VKB69" s="132"/>
      <c r="VKC69" s="132"/>
      <c r="VKD69" s="132"/>
      <c r="VKE69" s="132"/>
      <c r="VKF69" s="132"/>
      <c r="VKG69" s="132"/>
      <c r="VKH69" s="132"/>
      <c r="VKI69" s="132"/>
      <c r="VKJ69" s="132"/>
      <c r="VKK69" s="132"/>
      <c r="VKL69" s="132"/>
      <c r="VKM69" s="132"/>
      <c r="VKN69" s="132"/>
      <c r="VKO69" s="132"/>
      <c r="VKP69" s="132"/>
      <c r="VKQ69" s="132"/>
      <c r="VKR69" s="132"/>
      <c r="VKS69" s="132"/>
      <c r="VKT69" s="132"/>
      <c r="VKU69" s="132"/>
      <c r="VKV69" s="132"/>
      <c r="VKW69" s="132"/>
      <c r="VKX69" s="132"/>
      <c r="VKY69" s="132"/>
      <c r="VKZ69" s="132"/>
      <c r="VLA69" s="132"/>
      <c r="VLB69" s="132"/>
      <c r="VLC69" s="132"/>
      <c r="VLD69" s="132"/>
      <c r="VLE69" s="132"/>
      <c r="VLF69" s="132"/>
      <c r="VLG69" s="132"/>
      <c r="VLH69" s="132"/>
      <c r="VLI69" s="132"/>
      <c r="VLJ69" s="132"/>
      <c r="VLK69" s="132"/>
      <c r="VLL69" s="132"/>
      <c r="VLM69" s="132"/>
      <c r="VLN69" s="132"/>
      <c r="VLO69" s="132"/>
      <c r="VLP69" s="132"/>
      <c r="VLQ69" s="132"/>
      <c r="VLR69" s="132"/>
      <c r="VLS69" s="132"/>
      <c r="VLT69" s="132"/>
      <c r="VLU69" s="132"/>
      <c r="VLV69" s="132"/>
      <c r="VLW69" s="132"/>
      <c r="VLX69" s="132"/>
      <c r="VLY69" s="132"/>
      <c r="VLZ69" s="132"/>
      <c r="VMA69" s="132"/>
      <c r="VMB69" s="132"/>
      <c r="VMC69" s="132"/>
      <c r="VMD69" s="132"/>
      <c r="VME69" s="132"/>
      <c r="VMF69" s="132"/>
      <c r="VMG69" s="132"/>
      <c r="VMH69" s="132"/>
      <c r="VMI69" s="132"/>
      <c r="VMJ69" s="132"/>
      <c r="VMK69" s="132"/>
      <c r="VML69" s="132"/>
      <c r="VMM69" s="132"/>
      <c r="VMN69" s="132"/>
      <c r="VMO69" s="132"/>
      <c r="VMP69" s="132"/>
      <c r="VMQ69" s="132"/>
      <c r="VMR69" s="132"/>
      <c r="VMS69" s="132"/>
      <c r="VMT69" s="132"/>
      <c r="VMU69" s="132"/>
      <c r="VMV69" s="132"/>
      <c r="VMW69" s="132"/>
      <c r="VMX69" s="132"/>
      <c r="VMY69" s="132"/>
      <c r="VMZ69" s="132"/>
      <c r="VNA69" s="132"/>
      <c r="VNB69" s="132"/>
      <c r="VNC69" s="132"/>
      <c r="VND69" s="132"/>
      <c r="VNE69" s="132"/>
      <c r="VNF69" s="132"/>
      <c r="VNG69" s="132"/>
      <c r="VNH69" s="132"/>
      <c r="VNI69" s="132"/>
      <c r="VNJ69" s="132"/>
      <c r="VNK69" s="132"/>
      <c r="VNL69" s="132"/>
      <c r="VNM69" s="132"/>
      <c r="VNN69" s="132"/>
      <c r="VNO69" s="132"/>
      <c r="VNP69" s="132"/>
      <c r="VNQ69" s="132"/>
      <c r="VNR69" s="132"/>
      <c r="VNS69" s="132"/>
      <c r="VNT69" s="132"/>
      <c r="VNU69" s="132"/>
      <c r="VNV69" s="132"/>
      <c r="VNW69" s="132"/>
      <c r="VNX69" s="132"/>
      <c r="VNY69" s="132"/>
      <c r="VNZ69" s="132"/>
      <c r="VOA69" s="132"/>
      <c r="VOB69" s="132"/>
      <c r="VOC69" s="132"/>
      <c r="VOD69" s="132"/>
      <c r="VOE69" s="132"/>
      <c r="VOF69" s="132"/>
      <c r="VOG69" s="132"/>
      <c r="VOH69" s="132"/>
      <c r="VOI69" s="132"/>
      <c r="VOJ69" s="132"/>
      <c r="VOK69" s="132"/>
      <c r="VOL69" s="132"/>
      <c r="VOM69" s="132"/>
      <c r="VON69" s="132"/>
      <c r="VOO69" s="132"/>
      <c r="VOP69" s="132"/>
      <c r="VOQ69" s="132"/>
      <c r="VOR69" s="132"/>
      <c r="VOS69" s="132"/>
      <c r="VOT69" s="132"/>
      <c r="VOU69" s="132"/>
      <c r="VOV69" s="132"/>
      <c r="VOW69" s="132"/>
      <c r="VOX69" s="132"/>
      <c r="VOY69" s="132"/>
      <c r="VOZ69" s="132"/>
      <c r="VPA69" s="132"/>
      <c r="VPB69" s="132"/>
      <c r="VPC69" s="132"/>
      <c r="VPD69" s="132"/>
      <c r="VPE69" s="132"/>
      <c r="VPF69" s="132"/>
      <c r="VPG69" s="132"/>
      <c r="VPH69" s="132"/>
      <c r="VPI69" s="132"/>
      <c r="VPJ69" s="132"/>
      <c r="VPK69" s="132"/>
      <c r="VPL69" s="132"/>
      <c r="VPM69" s="132"/>
      <c r="VPN69" s="132"/>
      <c r="VPO69" s="132"/>
      <c r="VPP69" s="132"/>
      <c r="VPQ69" s="132"/>
      <c r="VPR69" s="132"/>
      <c r="VPS69" s="132"/>
      <c r="VPT69" s="132"/>
      <c r="VPU69" s="132"/>
      <c r="VPV69" s="132"/>
      <c r="VPW69" s="132"/>
      <c r="VPX69" s="132"/>
      <c r="VPY69" s="132"/>
      <c r="VPZ69" s="132"/>
      <c r="VQA69" s="132"/>
      <c r="VQB69" s="132"/>
      <c r="VQC69" s="132"/>
      <c r="VQD69" s="132"/>
      <c r="VQE69" s="132"/>
      <c r="VQF69" s="132"/>
      <c r="VQG69" s="132"/>
      <c r="VQH69" s="132"/>
      <c r="VQI69" s="132"/>
      <c r="VQJ69" s="132"/>
      <c r="VQK69" s="132"/>
      <c r="VQL69" s="132"/>
      <c r="VQM69" s="132"/>
      <c r="VQN69" s="132"/>
      <c r="VQO69" s="132"/>
      <c r="VQP69" s="132"/>
      <c r="VQQ69" s="132"/>
      <c r="VQR69" s="132"/>
      <c r="VQS69" s="132"/>
      <c r="VQT69" s="132"/>
      <c r="VQU69" s="132"/>
      <c r="VQV69" s="132"/>
      <c r="VQW69" s="132"/>
      <c r="VQX69" s="132"/>
      <c r="VQY69" s="132"/>
      <c r="VQZ69" s="132"/>
      <c r="VRA69" s="132"/>
      <c r="VRB69" s="132"/>
      <c r="VRC69" s="132"/>
      <c r="VRD69" s="132"/>
      <c r="VRE69" s="132"/>
      <c r="VRF69" s="132"/>
      <c r="VRG69" s="132"/>
      <c r="VRH69" s="132"/>
      <c r="VRI69" s="132"/>
      <c r="VRJ69" s="132"/>
      <c r="VRK69" s="132"/>
      <c r="VRL69" s="132"/>
      <c r="VRM69" s="132"/>
      <c r="VRN69" s="132"/>
      <c r="VRO69" s="132"/>
      <c r="VRP69" s="132"/>
      <c r="VRQ69" s="132"/>
      <c r="VRR69" s="132"/>
      <c r="VRS69" s="132"/>
      <c r="VRT69" s="132"/>
      <c r="VRU69" s="132"/>
      <c r="VRV69" s="132"/>
      <c r="VRW69" s="132"/>
      <c r="VRX69" s="132"/>
      <c r="VRY69" s="132"/>
      <c r="VRZ69" s="132"/>
      <c r="VSA69" s="132"/>
      <c r="VSB69" s="132"/>
      <c r="VSC69" s="132"/>
      <c r="VSD69" s="132"/>
      <c r="VSE69" s="132"/>
      <c r="VSF69" s="132"/>
      <c r="VSG69" s="132"/>
      <c r="VSH69" s="132"/>
      <c r="VSI69" s="132"/>
      <c r="VSJ69" s="132"/>
      <c r="VSK69" s="132"/>
      <c r="VSL69" s="132"/>
      <c r="VSM69" s="132"/>
      <c r="VSN69" s="132"/>
      <c r="VSO69" s="132"/>
      <c r="VSP69" s="132"/>
      <c r="VSQ69" s="132"/>
      <c r="VSR69" s="132"/>
      <c r="VSS69" s="132"/>
      <c r="VST69" s="132"/>
      <c r="VSU69" s="132"/>
      <c r="VSV69" s="132"/>
      <c r="VSW69" s="132"/>
      <c r="VSX69" s="132"/>
      <c r="VSY69" s="132"/>
      <c r="VSZ69" s="132"/>
      <c r="VTA69" s="132"/>
      <c r="VTB69" s="132"/>
      <c r="VTC69" s="132"/>
      <c r="VTD69" s="132"/>
      <c r="VTE69" s="132"/>
      <c r="VTF69" s="132"/>
      <c r="VTG69" s="132"/>
      <c r="VTH69" s="132"/>
      <c r="VTI69" s="132"/>
      <c r="VTJ69" s="132"/>
      <c r="VTK69" s="132"/>
      <c r="VTL69" s="132"/>
      <c r="VTM69" s="132"/>
      <c r="VTN69" s="132"/>
      <c r="VTO69" s="132"/>
      <c r="VTP69" s="132"/>
      <c r="VTQ69" s="132"/>
      <c r="VTR69" s="132"/>
      <c r="VTS69" s="132"/>
      <c r="VTT69" s="132"/>
      <c r="VTU69" s="132"/>
      <c r="VTV69" s="132"/>
      <c r="VTW69" s="132"/>
      <c r="VTX69" s="132"/>
      <c r="VTY69" s="132"/>
      <c r="VTZ69" s="132"/>
      <c r="VUA69" s="132"/>
      <c r="VUB69" s="132"/>
      <c r="VUC69" s="132"/>
      <c r="VUD69" s="132"/>
      <c r="VUE69" s="132"/>
      <c r="VUF69" s="132"/>
      <c r="VUG69" s="132"/>
      <c r="VUH69" s="132"/>
      <c r="VUI69" s="132"/>
      <c r="VUJ69" s="132"/>
      <c r="VUK69" s="132"/>
      <c r="VUL69" s="132"/>
      <c r="VUM69" s="132"/>
      <c r="VUN69" s="132"/>
      <c r="VUO69" s="132"/>
      <c r="VUP69" s="132"/>
      <c r="VUQ69" s="132"/>
      <c r="VUR69" s="132"/>
      <c r="VUS69" s="132"/>
      <c r="VUT69" s="132"/>
      <c r="VUU69" s="132"/>
      <c r="VUV69" s="132"/>
      <c r="VUW69" s="132"/>
      <c r="VUX69" s="132"/>
      <c r="VUY69" s="132"/>
      <c r="VUZ69" s="132"/>
      <c r="VVA69" s="132"/>
      <c r="VVB69" s="132"/>
      <c r="VVC69" s="132"/>
      <c r="VVD69" s="132"/>
      <c r="VVE69" s="132"/>
      <c r="VVF69" s="132"/>
      <c r="VVG69" s="132"/>
      <c r="VVH69" s="132"/>
      <c r="VVI69" s="132"/>
      <c r="VVJ69" s="132"/>
      <c r="VVK69" s="132"/>
      <c r="VVL69" s="132"/>
      <c r="VVM69" s="132"/>
      <c r="VVN69" s="132"/>
      <c r="VVO69" s="132"/>
      <c r="VVP69" s="132"/>
      <c r="VVQ69" s="132"/>
      <c r="VVR69" s="132"/>
      <c r="VVS69" s="132"/>
      <c r="VVT69" s="132"/>
      <c r="VVU69" s="132"/>
      <c r="VVV69" s="132"/>
      <c r="VVW69" s="132"/>
      <c r="VVX69" s="132"/>
      <c r="VVY69" s="132"/>
      <c r="VVZ69" s="132"/>
      <c r="VWA69" s="132"/>
      <c r="VWB69" s="132"/>
      <c r="VWC69" s="132"/>
      <c r="VWD69" s="132"/>
      <c r="VWE69" s="132"/>
      <c r="VWF69" s="132"/>
      <c r="VWG69" s="132"/>
      <c r="VWH69" s="132"/>
      <c r="VWI69" s="132"/>
      <c r="VWJ69" s="132"/>
      <c r="VWK69" s="132"/>
      <c r="VWL69" s="132"/>
      <c r="VWM69" s="132"/>
      <c r="VWN69" s="132"/>
      <c r="VWO69" s="132"/>
      <c r="VWP69" s="132"/>
      <c r="VWQ69" s="132"/>
      <c r="VWR69" s="132"/>
      <c r="VWS69" s="132"/>
      <c r="VWT69" s="132"/>
      <c r="VWU69" s="132"/>
      <c r="VWV69" s="132"/>
      <c r="VWW69" s="132"/>
      <c r="VWX69" s="132"/>
      <c r="VWY69" s="132"/>
      <c r="VWZ69" s="132"/>
      <c r="VXA69" s="132"/>
      <c r="VXB69" s="132"/>
      <c r="VXC69" s="132"/>
      <c r="VXD69" s="132"/>
      <c r="VXE69" s="132"/>
      <c r="VXF69" s="132"/>
      <c r="VXG69" s="132"/>
      <c r="VXH69" s="132"/>
      <c r="VXI69" s="132"/>
      <c r="VXJ69" s="132"/>
      <c r="VXK69" s="132"/>
      <c r="VXL69" s="132"/>
      <c r="VXM69" s="132"/>
      <c r="VXN69" s="132"/>
      <c r="VXO69" s="132"/>
      <c r="VXP69" s="132"/>
      <c r="VXQ69" s="132"/>
      <c r="VXR69" s="132"/>
      <c r="VXS69" s="132"/>
      <c r="VXT69" s="132"/>
      <c r="VXU69" s="132"/>
      <c r="VXV69" s="132"/>
      <c r="VXW69" s="132"/>
      <c r="VXX69" s="132"/>
      <c r="VXY69" s="132"/>
      <c r="VXZ69" s="132"/>
      <c r="VYA69" s="132"/>
      <c r="VYB69" s="132"/>
      <c r="VYC69" s="132"/>
      <c r="VYD69" s="132"/>
      <c r="VYE69" s="132"/>
      <c r="VYF69" s="132"/>
      <c r="VYG69" s="132"/>
      <c r="VYH69" s="132"/>
      <c r="VYI69" s="132"/>
      <c r="VYJ69" s="132"/>
      <c r="VYK69" s="132"/>
      <c r="VYL69" s="132"/>
      <c r="VYM69" s="132"/>
      <c r="VYN69" s="132"/>
      <c r="VYO69" s="132"/>
      <c r="VYP69" s="132"/>
      <c r="VYQ69" s="132"/>
      <c r="VYR69" s="132"/>
      <c r="VYS69" s="132"/>
      <c r="VYT69" s="132"/>
      <c r="VYU69" s="132"/>
      <c r="VYV69" s="132"/>
      <c r="VYW69" s="132"/>
      <c r="VYX69" s="132"/>
      <c r="VYY69" s="132"/>
      <c r="VYZ69" s="132"/>
      <c r="VZA69" s="132"/>
      <c r="VZB69" s="132"/>
      <c r="VZC69" s="132"/>
      <c r="VZD69" s="132"/>
      <c r="VZE69" s="132"/>
      <c r="VZF69" s="132"/>
      <c r="VZG69" s="132"/>
      <c r="VZH69" s="132"/>
      <c r="VZI69" s="132"/>
      <c r="VZJ69" s="132"/>
      <c r="VZK69" s="132"/>
      <c r="VZL69" s="132"/>
      <c r="VZM69" s="132"/>
      <c r="VZN69" s="132"/>
      <c r="VZO69" s="132"/>
      <c r="VZP69" s="132"/>
      <c r="VZQ69" s="132"/>
      <c r="VZR69" s="132"/>
      <c r="VZS69" s="132"/>
      <c r="VZT69" s="132"/>
      <c r="VZU69" s="132"/>
      <c r="VZV69" s="132"/>
      <c r="VZW69" s="132"/>
      <c r="VZX69" s="132"/>
      <c r="VZY69" s="132"/>
      <c r="VZZ69" s="132"/>
      <c r="WAA69" s="132"/>
      <c r="WAB69" s="132"/>
      <c r="WAC69" s="132"/>
      <c r="WAD69" s="132"/>
      <c r="WAE69" s="132"/>
      <c r="WAF69" s="132"/>
      <c r="WAG69" s="132"/>
      <c r="WAH69" s="132"/>
      <c r="WAI69" s="132"/>
      <c r="WAJ69" s="132"/>
      <c r="WAK69" s="132"/>
      <c r="WAL69" s="132"/>
      <c r="WAM69" s="132"/>
      <c r="WAN69" s="132"/>
      <c r="WAO69" s="132"/>
      <c r="WAP69" s="132"/>
      <c r="WAQ69" s="132"/>
      <c r="WAR69" s="132"/>
      <c r="WAS69" s="132"/>
      <c r="WAT69" s="132"/>
      <c r="WAU69" s="132"/>
      <c r="WAV69" s="132"/>
      <c r="WAW69" s="132"/>
      <c r="WAX69" s="132"/>
      <c r="WAY69" s="132"/>
      <c r="WAZ69" s="132"/>
      <c r="WBA69" s="132"/>
      <c r="WBB69" s="132"/>
      <c r="WBC69" s="132"/>
      <c r="WBD69" s="132"/>
      <c r="WBE69" s="132"/>
      <c r="WBF69" s="132"/>
      <c r="WBG69" s="132"/>
      <c r="WBH69" s="132"/>
      <c r="WBI69" s="132"/>
      <c r="WBJ69" s="132"/>
      <c r="WBK69" s="132"/>
      <c r="WBL69" s="132"/>
      <c r="WBM69" s="132"/>
      <c r="WBN69" s="132"/>
      <c r="WBO69" s="132"/>
      <c r="WBP69" s="132"/>
      <c r="WBQ69" s="132"/>
      <c r="WBR69" s="132"/>
      <c r="WBS69" s="132"/>
      <c r="WBT69" s="132"/>
      <c r="WBU69" s="132"/>
      <c r="WBV69" s="132"/>
      <c r="WBW69" s="132"/>
      <c r="WBX69" s="132"/>
      <c r="WBY69" s="132"/>
      <c r="WBZ69" s="132"/>
      <c r="WCA69" s="132"/>
      <c r="WCB69" s="132"/>
      <c r="WCC69" s="132"/>
      <c r="WCD69" s="132"/>
      <c r="WCE69" s="132"/>
      <c r="WCF69" s="132"/>
      <c r="WCG69" s="132"/>
      <c r="WCH69" s="132"/>
      <c r="WCI69" s="132"/>
      <c r="WCJ69" s="132"/>
      <c r="WCK69" s="132"/>
      <c r="WCL69" s="132"/>
      <c r="WCM69" s="132"/>
      <c r="WCN69" s="132"/>
      <c r="WCO69" s="132"/>
      <c r="WCP69" s="132"/>
      <c r="WCQ69" s="132"/>
      <c r="WCR69" s="132"/>
      <c r="WCS69" s="132"/>
      <c r="WCT69" s="132"/>
      <c r="WCU69" s="132"/>
      <c r="WCV69" s="132"/>
      <c r="WCW69" s="132"/>
      <c r="WCX69" s="132"/>
      <c r="WCY69" s="132"/>
      <c r="WCZ69" s="132"/>
      <c r="WDA69" s="132"/>
      <c r="WDB69" s="132"/>
      <c r="WDC69" s="132"/>
      <c r="WDD69" s="132"/>
      <c r="WDE69" s="132"/>
      <c r="WDF69" s="132"/>
      <c r="WDG69" s="132"/>
      <c r="WDH69" s="132"/>
      <c r="WDI69" s="132"/>
      <c r="WDJ69" s="132"/>
      <c r="WDK69" s="132"/>
      <c r="WDL69" s="132"/>
      <c r="WDM69" s="132"/>
      <c r="WDN69" s="132"/>
      <c r="WDO69" s="132"/>
      <c r="WDP69" s="132"/>
      <c r="WDQ69" s="132"/>
      <c r="WDR69" s="132"/>
      <c r="WDS69" s="132"/>
      <c r="WDT69" s="132"/>
      <c r="WDU69" s="132"/>
      <c r="WDV69" s="132"/>
      <c r="WDW69" s="132"/>
      <c r="WDX69" s="132"/>
      <c r="WDY69" s="132"/>
      <c r="WDZ69" s="132"/>
      <c r="WEA69" s="132"/>
      <c r="WEB69" s="132"/>
      <c r="WEC69" s="132"/>
      <c r="WED69" s="132"/>
      <c r="WEE69" s="132"/>
      <c r="WEF69" s="132"/>
      <c r="WEG69" s="132"/>
      <c r="WEH69" s="132"/>
      <c r="WEI69" s="132"/>
      <c r="WEJ69" s="132"/>
      <c r="WEK69" s="132"/>
      <c r="WEL69" s="132"/>
      <c r="WEM69" s="132"/>
      <c r="WEN69" s="132"/>
      <c r="WEO69" s="132"/>
      <c r="WEP69" s="132"/>
      <c r="WEQ69" s="132"/>
      <c r="WER69" s="132"/>
      <c r="WES69" s="132"/>
      <c r="WET69" s="132"/>
      <c r="WEU69" s="132"/>
      <c r="WEV69" s="132"/>
      <c r="WEW69" s="132"/>
      <c r="WEX69" s="132"/>
      <c r="WEY69" s="132"/>
      <c r="WEZ69" s="132"/>
      <c r="WFA69" s="132"/>
      <c r="WFB69" s="132"/>
      <c r="WFC69" s="132"/>
      <c r="WFD69" s="132"/>
      <c r="WFE69" s="132"/>
      <c r="WFF69" s="132"/>
      <c r="WFG69" s="132"/>
      <c r="WFH69" s="132"/>
      <c r="WFI69" s="132"/>
      <c r="WFJ69" s="132"/>
      <c r="WFK69" s="132"/>
      <c r="WFL69" s="132"/>
      <c r="WFM69" s="132"/>
      <c r="WFN69" s="132"/>
      <c r="WFO69" s="132"/>
      <c r="WFP69" s="132"/>
      <c r="WFQ69" s="132"/>
      <c r="WFR69" s="132"/>
      <c r="WFS69" s="132"/>
      <c r="WFT69" s="132"/>
      <c r="WFU69" s="132"/>
      <c r="WFV69" s="132"/>
      <c r="WFW69" s="132"/>
      <c r="WFX69" s="132"/>
      <c r="WFY69" s="132"/>
      <c r="WFZ69" s="132"/>
      <c r="WGA69" s="132"/>
      <c r="WGB69" s="132"/>
      <c r="WGC69" s="132"/>
      <c r="WGD69" s="132"/>
      <c r="WGE69" s="132"/>
      <c r="WGF69" s="132"/>
      <c r="WGG69" s="132"/>
      <c r="WGH69" s="132"/>
      <c r="WGI69" s="132"/>
      <c r="WGJ69" s="132"/>
      <c r="WGK69" s="132"/>
      <c r="WGL69" s="132"/>
      <c r="WGM69" s="132"/>
      <c r="WGN69" s="132"/>
      <c r="WGO69" s="132"/>
      <c r="WGP69" s="132"/>
      <c r="WGQ69" s="132"/>
      <c r="WGR69" s="132"/>
      <c r="WGS69" s="132"/>
      <c r="WGT69" s="132"/>
      <c r="WGU69" s="132"/>
      <c r="WGV69" s="132"/>
      <c r="WGW69" s="132"/>
      <c r="WGX69" s="132"/>
      <c r="WGY69" s="132"/>
      <c r="WGZ69" s="132"/>
      <c r="WHA69" s="132"/>
      <c r="WHB69" s="132"/>
      <c r="WHC69" s="132"/>
      <c r="WHD69" s="132"/>
      <c r="WHE69" s="132"/>
      <c r="WHF69" s="132"/>
      <c r="WHG69" s="132"/>
      <c r="WHH69" s="132"/>
      <c r="WHI69" s="132"/>
      <c r="WHJ69" s="132"/>
      <c r="WHK69" s="132"/>
      <c r="WHL69" s="132"/>
      <c r="WHM69" s="132"/>
      <c r="WHN69" s="132"/>
      <c r="WHO69" s="132"/>
      <c r="WHP69" s="132"/>
      <c r="WHQ69" s="132"/>
      <c r="WHR69" s="132"/>
      <c r="WHS69" s="132"/>
      <c r="WHT69" s="132"/>
      <c r="WHU69" s="132"/>
      <c r="WHV69" s="132"/>
      <c r="WHW69" s="132"/>
      <c r="WHX69" s="132"/>
      <c r="WHY69" s="132"/>
      <c r="WHZ69" s="132"/>
      <c r="WIA69" s="132"/>
      <c r="WIB69" s="132"/>
      <c r="WIC69" s="132"/>
      <c r="WID69" s="132"/>
      <c r="WIE69" s="132"/>
      <c r="WIF69" s="132"/>
      <c r="WIG69" s="132"/>
      <c r="WIH69" s="132"/>
      <c r="WII69" s="132"/>
      <c r="WIJ69" s="132"/>
      <c r="WIK69" s="132"/>
      <c r="WIL69" s="132"/>
      <c r="WIM69" s="132"/>
      <c r="WIN69" s="132"/>
      <c r="WIO69" s="132"/>
      <c r="WIP69" s="132"/>
      <c r="WIQ69" s="132"/>
      <c r="WIR69" s="132"/>
      <c r="WIS69" s="132"/>
      <c r="WIT69" s="132"/>
      <c r="WIU69" s="132"/>
      <c r="WIV69" s="132"/>
      <c r="WIW69" s="132"/>
      <c r="WIX69" s="132"/>
      <c r="WIY69" s="132"/>
      <c r="WIZ69" s="132"/>
      <c r="WJA69" s="132"/>
      <c r="WJB69" s="132"/>
      <c r="WJC69" s="132"/>
      <c r="WJD69" s="132"/>
      <c r="WJE69" s="132"/>
      <c r="WJF69" s="132"/>
      <c r="WJG69" s="132"/>
      <c r="WJH69" s="132"/>
      <c r="WJI69" s="132"/>
      <c r="WJJ69" s="132"/>
      <c r="WJK69" s="132"/>
      <c r="WJL69" s="132"/>
      <c r="WJM69" s="132"/>
      <c r="WJN69" s="132"/>
      <c r="WJO69" s="132"/>
      <c r="WJP69" s="132"/>
      <c r="WJQ69" s="132"/>
      <c r="WJR69" s="132"/>
      <c r="WJS69" s="132"/>
      <c r="WJT69" s="132"/>
      <c r="WJU69" s="132"/>
      <c r="WJV69" s="132"/>
      <c r="WJW69" s="132"/>
      <c r="WJX69" s="132"/>
      <c r="WJY69" s="132"/>
      <c r="WJZ69" s="132"/>
      <c r="WKA69" s="132"/>
      <c r="WKB69" s="132"/>
      <c r="WKC69" s="132"/>
      <c r="WKD69" s="132"/>
      <c r="WKE69" s="132"/>
      <c r="WKF69" s="132"/>
      <c r="WKG69" s="132"/>
      <c r="WKH69" s="132"/>
      <c r="WKI69" s="132"/>
      <c r="WKJ69" s="132"/>
      <c r="WKK69" s="132"/>
      <c r="WKL69" s="132"/>
      <c r="WKM69" s="132"/>
      <c r="WKN69" s="132"/>
      <c r="WKO69" s="132"/>
      <c r="WKP69" s="132"/>
      <c r="WKQ69" s="132"/>
      <c r="WKR69" s="132"/>
      <c r="WKS69" s="132"/>
      <c r="WKT69" s="132"/>
      <c r="WKU69" s="132"/>
      <c r="WKV69" s="132"/>
      <c r="WKW69" s="132"/>
      <c r="WKX69" s="132"/>
      <c r="WKY69" s="132"/>
      <c r="WKZ69" s="132"/>
      <c r="WLA69" s="132"/>
      <c r="WLB69" s="132"/>
      <c r="WLC69" s="132"/>
      <c r="WLD69" s="132"/>
      <c r="WLE69" s="132"/>
      <c r="WLF69" s="132"/>
      <c r="WLG69" s="132"/>
      <c r="WLH69" s="132"/>
      <c r="WLI69" s="132"/>
      <c r="WLJ69" s="132"/>
      <c r="WLK69" s="132"/>
      <c r="WLL69" s="132"/>
      <c r="WLM69" s="132"/>
      <c r="WLN69" s="132"/>
      <c r="WLO69" s="132"/>
      <c r="WLP69" s="132"/>
      <c r="WLQ69" s="132"/>
      <c r="WLR69" s="132"/>
      <c r="WLS69" s="132"/>
      <c r="WLT69" s="132"/>
      <c r="WLU69" s="132"/>
      <c r="WLV69" s="132"/>
      <c r="WLW69" s="132"/>
      <c r="WLX69" s="132"/>
      <c r="WLY69" s="132"/>
      <c r="WLZ69" s="132"/>
      <c r="WMA69" s="132"/>
      <c r="WMB69" s="132"/>
      <c r="WMC69" s="132"/>
      <c r="WMD69" s="132"/>
      <c r="WME69" s="132"/>
      <c r="WMF69" s="132"/>
      <c r="WMG69" s="132"/>
      <c r="WMH69" s="132"/>
      <c r="WMI69" s="132"/>
      <c r="WMJ69" s="132"/>
      <c r="WMK69" s="132"/>
      <c r="WML69" s="132"/>
      <c r="WMM69" s="132"/>
      <c r="WMN69" s="132"/>
      <c r="WMO69" s="132"/>
      <c r="WMP69" s="132"/>
      <c r="WMQ69" s="132"/>
      <c r="WMR69" s="132"/>
      <c r="WMS69" s="132"/>
      <c r="WMT69" s="132"/>
      <c r="WMU69" s="132"/>
      <c r="WMV69" s="132"/>
      <c r="WMW69" s="132"/>
      <c r="WMX69" s="132"/>
      <c r="WMY69" s="132"/>
      <c r="WMZ69" s="132"/>
      <c r="WNA69" s="132"/>
      <c r="WNB69" s="132"/>
      <c r="WNC69" s="132"/>
      <c r="WND69" s="132"/>
      <c r="WNE69" s="132"/>
      <c r="WNF69" s="132"/>
      <c r="WNG69" s="132"/>
      <c r="WNH69" s="132"/>
      <c r="WNI69" s="132"/>
      <c r="WNJ69" s="132"/>
      <c r="WNK69" s="132"/>
      <c r="WNL69" s="132"/>
      <c r="WNM69" s="132"/>
      <c r="WNN69" s="132"/>
      <c r="WNO69" s="132"/>
      <c r="WNP69" s="132"/>
      <c r="WNQ69" s="132"/>
      <c r="WNR69" s="132"/>
      <c r="WNS69" s="132"/>
      <c r="WNT69" s="132"/>
      <c r="WNU69" s="132"/>
      <c r="WNV69" s="132"/>
      <c r="WNW69" s="132"/>
      <c r="WNX69" s="132"/>
      <c r="WNY69" s="132"/>
      <c r="WNZ69" s="132"/>
      <c r="WOA69" s="132"/>
      <c r="WOB69" s="132"/>
      <c r="WOC69" s="132"/>
      <c r="WOD69" s="132"/>
      <c r="WOE69" s="132"/>
      <c r="WOF69" s="132"/>
      <c r="WOG69" s="132"/>
      <c r="WOH69" s="132"/>
      <c r="WOI69" s="132"/>
      <c r="WOJ69" s="132"/>
      <c r="WOK69" s="132"/>
      <c r="WOL69" s="132"/>
      <c r="WOM69" s="132"/>
      <c r="WON69" s="132"/>
      <c r="WOO69" s="132"/>
      <c r="WOP69" s="132"/>
      <c r="WOQ69" s="132"/>
      <c r="WOR69" s="132"/>
      <c r="WOS69" s="132"/>
      <c r="WOT69" s="132"/>
      <c r="WOU69" s="132"/>
      <c r="WOV69" s="132"/>
      <c r="WOW69" s="132"/>
      <c r="WOX69" s="132"/>
      <c r="WOY69" s="132"/>
      <c r="WOZ69" s="132"/>
      <c r="WPA69" s="132"/>
      <c r="WPB69" s="132"/>
      <c r="WPC69" s="132"/>
      <c r="WPD69" s="132"/>
      <c r="WPE69" s="132"/>
      <c r="WPF69" s="132"/>
      <c r="WPG69" s="132"/>
      <c r="WPH69" s="132"/>
      <c r="WPI69" s="132"/>
      <c r="WPJ69" s="132"/>
      <c r="WPK69" s="132"/>
      <c r="WPL69" s="132"/>
      <c r="WPM69" s="132"/>
      <c r="WPN69" s="132"/>
      <c r="WPO69" s="132"/>
      <c r="WPP69" s="132"/>
      <c r="WPQ69" s="132"/>
      <c r="WPR69" s="132"/>
      <c r="WPS69" s="132"/>
      <c r="WPT69" s="132"/>
      <c r="WPU69" s="132"/>
      <c r="WPV69" s="132"/>
      <c r="WPW69" s="132"/>
      <c r="WPX69" s="132"/>
      <c r="WPY69" s="132"/>
      <c r="WPZ69" s="132"/>
      <c r="WQA69" s="132"/>
      <c r="WQB69" s="132"/>
      <c r="WQC69" s="132"/>
      <c r="WQD69" s="132"/>
      <c r="WQE69" s="132"/>
      <c r="WQF69" s="132"/>
      <c r="WQG69" s="132"/>
      <c r="WQH69" s="132"/>
      <c r="WQI69" s="132"/>
      <c r="WQJ69" s="132"/>
      <c r="WQK69" s="132"/>
      <c r="WQL69" s="132"/>
      <c r="WQM69" s="132"/>
      <c r="WQN69" s="132"/>
      <c r="WQO69" s="132"/>
      <c r="WQP69" s="132"/>
      <c r="WQQ69" s="132"/>
      <c r="WQR69" s="132"/>
      <c r="WQS69" s="132"/>
      <c r="WQT69" s="132"/>
      <c r="WQU69" s="132"/>
      <c r="WQV69" s="132"/>
      <c r="WQW69" s="132"/>
      <c r="WQX69" s="132"/>
      <c r="WQY69" s="132"/>
      <c r="WQZ69" s="132"/>
      <c r="WRA69" s="132"/>
      <c r="WRB69" s="132"/>
      <c r="WRC69" s="132"/>
      <c r="WRD69" s="132"/>
      <c r="WRE69" s="132"/>
      <c r="WRF69" s="132"/>
      <c r="WRG69" s="132"/>
      <c r="WRH69" s="132"/>
      <c r="WRI69" s="132"/>
      <c r="WRJ69" s="132"/>
      <c r="WRK69" s="132"/>
      <c r="WRL69" s="132"/>
      <c r="WRM69" s="132"/>
      <c r="WRN69" s="132"/>
      <c r="WRO69" s="132"/>
      <c r="WRP69" s="132"/>
      <c r="WRQ69" s="132"/>
      <c r="WRR69" s="132"/>
      <c r="WRS69" s="132"/>
      <c r="WRT69" s="132"/>
      <c r="WRU69" s="132"/>
      <c r="WRV69" s="132"/>
      <c r="WRW69" s="132"/>
      <c r="WRX69" s="132"/>
      <c r="WRY69" s="132"/>
      <c r="WRZ69" s="132"/>
      <c r="WSA69" s="132"/>
      <c r="WSB69" s="132"/>
      <c r="WSC69" s="132"/>
      <c r="WSD69" s="132"/>
      <c r="WSE69" s="132"/>
      <c r="WSF69" s="132"/>
      <c r="WSG69" s="132"/>
      <c r="WSH69" s="132"/>
      <c r="WSI69" s="132"/>
      <c r="WSJ69" s="132"/>
      <c r="WSK69" s="132"/>
      <c r="WSL69" s="132"/>
      <c r="WSM69" s="132"/>
      <c r="WSN69" s="132"/>
      <c r="WSO69" s="132"/>
      <c r="WSP69" s="132"/>
      <c r="WSQ69" s="132"/>
      <c r="WSR69" s="132"/>
      <c r="WSS69" s="132"/>
      <c r="WST69" s="132"/>
      <c r="WSU69" s="132"/>
      <c r="WSV69" s="132"/>
      <c r="WSW69" s="132"/>
      <c r="WSX69" s="132"/>
      <c r="WSY69" s="132"/>
      <c r="WSZ69" s="132"/>
      <c r="WTA69" s="132"/>
      <c r="WTB69" s="132"/>
      <c r="WTC69" s="132"/>
      <c r="WTD69" s="132"/>
      <c r="WTE69" s="132"/>
      <c r="WTF69" s="132"/>
      <c r="WTG69" s="132"/>
      <c r="WTH69" s="132"/>
      <c r="WTI69" s="132"/>
      <c r="WTJ69" s="132"/>
      <c r="WTK69" s="132"/>
      <c r="WTL69" s="132"/>
      <c r="WTM69" s="132"/>
      <c r="WTN69" s="132"/>
      <c r="WTO69" s="132"/>
      <c r="WTP69" s="132"/>
      <c r="WTQ69" s="132"/>
      <c r="WTR69" s="132"/>
      <c r="WTS69" s="132"/>
      <c r="WTT69" s="132"/>
      <c r="WTU69" s="132"/>
      <c r="WTV69" s="132"/>
      <c r="WTW69" s="132"/>
      <c r="WTX69" s="132"/>
      <c r="WTY69" s="132"/>
      <c r="WTZ69" s="132"/>
      <c r="WUA69" s="132"/>
      <c r="WUB69" s="132"/>
      <c r="WUC69" s="132"/>
      <c r="WUD69" s="132"/>
      <c r="WUE69" s="132"/>
      <c r="WUF69" s="132"/>
      <c r="WUG69" s="132"/>
      <c r="WUH69" s="132"/>
      <c r="WUI69" s="132"/>
      <c r="WUJ69" s="132"/>
      <c r="WUK69" s="132"/>
      <c r="WUL69" s="132"/>
      <c r="WUM69" s="132"/>
      <c r="WUN69" s="132"/>
      <c r="WUO69" s="132"/>
      <c r="WUP69" s="132"/>
      <c r="WUQ69" s="132"/>
      <c r="WUR69" s="132"/>
      <c r="WUS69" s="132"/>
      <c r="WUT69" s="132"/>
      <c r="WUU69" s="132"/>
      <c r="WUV69" s="132"/>
      <c r="WUW69" s="132"/>
      <c r="WUX69" s="132"/>
      <c r="WUY69" s="132"/>
      <c r="WUZ69" s="132"/>
      <c r="WVA69" s="132"/>
      <c r="WVB69" s="132"/>
      <c r="WVC69" s="132"/>
      <c r="WVD69" s="132"/>
      <c r="WVE69" s="132"/>
      <c r="WVF69" s="132"/>
      <c r="WVG69" s="132"/>
      <c r="WVH69" s="132"/>
      <c r="WVI69" s="132"/>
      <c r="WVJ69" s="132"/>
      <c r="WVK69" s="132"/>
      <c r="WVL69" s="132"/>
      <c r="WVM69" s="132"/>
      <c r="WVN69" s="132"/>
      <c r="WVO69" s="132"/>
      <c r="WVP69" s="132"/>
      <c r="WVQ69" s="132"/>
      <c r="WVR69" s="132"/>
      <c r="WVS69" s="132"/>
      <c r="WVT69" s="132"/>
      <c r="WVU69" s="132"/>
      <c r="WVV69" s="132"/>
      <c r="WVW69" s="132"/>
      <c r="WVX69" s="132"/>
      <c r="WVY69" s="132"/>
      <c r="WVZ69" s="132"/>
      <c r="WWA69" s="132"/>
      <c r="WWB69" s="132"/>
      <c r="WWC69" s="132"/>
      <c r="WWD69" s="132"/>
      <c r="WWE69" s="132"/>
      <c r="WWF69" s="132"/>
      <c r="WWG69" s="132"/>
      <c r="WWH69" s="132"/>
      <c r="WWI69" s="132"/>
      <c r="WWJ69" s="132"/>
      <c r="WWK69" s="132"/>
    </row>
    <row r="70" spans="1:16157" s="134" customFormat="1" ht="12.75" hidden="1" outlineLevel="1">
      <c r="A70" s="146" t="s">
        <v>86</v>
      </c>
      <c r="B70" s="147">
        <v>500</v>
      </c>
      <c r="C70" s="147" t="s">
        <v>79</v>
      </c>
      <c r="D70" s="147">
        <v>2.0000000000000001E-4</v>
      </c>
      <c r="E70" s="72" t="s">
        <v>80</v>
      </c>
      <c r="F70" s="138">
        <v>33</v>
      </c>
      <c r="G70" s="147">
        <v>6.6E-3</v>
      </c>
      <c r="H70" s="138">
        <v>6.6000000000000003E-6</v>
      </c>
      <c r="I70" s="148"/>
      <c r="J70" s="139"/>
      <c r="K70" s="149"/>
      <c r="L70" s="132">
        <v>0.4</v>
      </c>
      <c r="M70" s="132" t="s">
        <v>87</v>
      </c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CNA70" s="132"/>
      <c r="CNB70" s="132"/>
      <c r="CNC70" s="132"/>
      <c r="CND70" s="132"/>
      <c r="CNE70" s="132"/>
      <c r="CNF70" s="132"/>
      <c r="CNG70" s="132"/>
      <c r="CNH70" s="132"/>
      <c r="CNI70" s="132"/>
      <c r="CNJ70" s="132"/>
      <c r="CNK70" s="132"/>
      <c r="CNL70" s="132"/>
      <c r="CNM70" s="132"/>
      <c r="CNN70" s="132"/>
      <c r="CNO70" s="132"/>
      <c r="CNP70" s="132"/>
      <c r="CNQ70" s="132"/>
      <c r="CNR70" s="132"/>
      <c r="CNS70" s="132"/>
      <c r="CNT70" s="132"/>
      <c r="CNU70" s="132"/>
      <c r="CNV70" s="132"/>
      <c r="CNW70" s="132"/>
      <c r="CNX70" s="132"/>
      <c r="CNY70" s="132"/>
      <c r="CNZ70" s="132"/>
      <c r="COA70" s="132"/>
      <c r="COB70" s="132"/>
      <c r="COC70" s="132"/>
      <c r="COD70" s="132"/>
      <c r="COE70" s="132"/>
      <c r="COF70" s="132"/>
      <c r="COG70" s="132"/>
      <c r="COH70" s="132"/>
      <c r="COI70" s="132"/>
      <c r="COJ70" s="132"/>
      <c r="COK70" s="132"/>
      <c r="COL70" s="132"/>
      <c r="COM70" s="132"/>
      <c r="CON70" s="132"/>
      <c r="COO70" s="132"/>
      <c r="COP70" s="132"/>
      <c r="COQ70" s="132"/>
      <c r="COR70" s="132"/>
      <c r="COS70" s="132"/>
      <c r="COT70" s="132"/>
      <c r="COU70" s="132"/>
      <c r="COV70" s="132"/>
      <c r="COW70" s="132"/>
      <c r="COX70" s="132"/>
      <c r="COY70" s="132"/>
      <c r="COZ70" s="132"/>
      <c r="CPA70" s="132"/>
      <c r="CPB70" s="132"/>
      <c r="CPC70" s="132"/>
      <c r="CPD70" s="132"/>
      <c r="CPE70" s="132"/>
      <c r="CPF70" s="132"/>
      <c r="CPG70" s="132"/>
      <c r="CPH70" s="132"/>
      <c r="CPI70" s="132"/>
      <c r="CPJ70" s="132"/>
      <c r="CPK70" s="132"/>
      <c r="CPL70" s="132"/>
      <c r="CPM70" s="132"/>
      <c r="CPN70" s="132"/>
      <c r="CPO70" s="132"/>
      <c r="CPP70" s="132"/>
      <c r="CPQ70" s="132"/>
      <c r="CPR70" s="132"/>
      <c r="CPS70" s="132"/>
      <c r="CPT70" s="132"/>
      <c r="CPU70" s="132"/>
      <c r="CPV70" s="132"/>
      <c r="CPW70" s="132"/>
      <c r="CPX70" s="132"/>
      <c r="CPY70" s="132"/>
      <c r="CPZ70" s="132"/>
      <c r="CQA70" s="132"/>
      <c r="CQB70" s="132"/>
      <c r="CQC70" s="132"/>
      <c r="CQD70" s="132"/>
      <c r="CQE70" s="132"/>
      <c r="CQF70" s="132"/>
      <c r="CQG70" s="132"/>
      <c r="CQH70" s="132"/>
      <c r="CQI70" s="132"/>
      <c r="CQJ70" s="132"/>
      <c r="CQK70" s="132"/>
      <c r="CQL70" s="132"/>
      <c r="CQM70" s="132"/>
      <c r="CQN70" s="132"/>
      <c r="CQO70" s="132"/>
      <c r="CQP70" s="132"/>
      <c r="CQQ70" s="132"/>
      <c r="CQR70" s="132"/>
      <c r="CQS70" s="132"/>
      <c r="CQT70" s="132"/>
      <c r="CQU70" s="132"/>
      <c r="CQV70" s="132"/>
      <c r="CQW70" s="132"/>
      <c r="CQX70" s="132"/>
      <c r="CQY70" s="132"/>
      <c r="CQZ70" s="132"/>
      <c r="CRA70" s="132"/>
      <c r="CRB70" s="132"/>
      <c r="CRC70" s="132"/>
      <c r="CRD70" s="132"/>
      <c r="CRE70" s="132"/>
      <c r="CRF70" s="132"/>
      <c r="CRG70" s="132"/>
      <c r="CRH70" s="132"/>
      <c r="CRI70" s="132"/>
      <c r="CRJ70" s="132"/>
      <c r="CRK70" s="132"/>
      <c r="CRL70" s="132"/>
      <c r="CRM70" s="132"/>
      <c r="CRN70" s="132"/>
      <c r="CRO70" s="132"/>
      <c r="CRP70" s="132"/>
      <c r="CRQ70" s="132"/>
      <c r="CRR70" s="132"/>
      <c r="CRS70" s="132"/>
      <c r="CRT70" s="132"/>
      <c r="CRU70" s="132"/>
      <c r="CRV70" s="132"/>
      <c r="CRW70" s="132"/>
      <c r="CRX70" s="132"/>
      <c r="CRY70" s="132"/>
      <c r="CRZ70" s="132"/>
      <c r="CSA70" s="132"/>
      <c r="CSB70" s="132"/>
      <c r="CSC70" s="132"/>
      <c r="CSD70" s="132"/>
      <c r="CSE70" s="132"/>
      <c r="CSF70" s="132"/>
      <c r="CSG70" s="132"/>
      <c r="CSH70" s="132"/>
      <c r="CSI70" s="132"/>
      <c r="CSJ70" s="132"/>
      <c r="CSK70" s="132"/>
      <c r="CSL70" s="132"/>
      <c r="CSM70" s="132"/>
      <c r="CSN70" s="132"/>
      <c r="CSO70" s="132"/>
      <c r="CSP70" s="132"/>
      <c r="CSQ70" s="132"/>
      <c r="CSR70" s="132"/>
      <c r="CSS70" s="132"/>
      <c r="CST70" s="132"/>
      <c r="CSU70" s="132"/>
      <c r="CSV70" s="132"/>
      <c r="CSW70" s="132"/>
      <c r="CSX70" s="132"/>
      <c r="CSY70" s="132"/>
      <c r="CSZ70" s="132"/>
      <c r="CTA70" s="132"/>
      <c r="CTB70" s="132"/>
      <c r="CTC70" s="132"/>
      <c r="CTD70" s="132"/>
      <c r="CTE70" s="132"/>
      <c r="CTF70" s="132"/>
      <c r="CTG70" s="132"/>
      <c r="CTH70" s="132"/>
      <c r="CTI70" s="132"/>
      <c r="CTJ70" s="132"/>
      <c r="CTK70" s="132"/>
      <c r="CTL70" s="132"/>
      <c r="CTM70" s="132"/>
      <c r="CTN70" s="132"/>
      <c r="CTO70" s="132"/>
      <c r="CTP70" s="132"/>
      <c r="CTQ70" s="132"/>
      <c r="CTR70" s="132"/>
      <c r="CTS70" s="132"/>
      <c r="CTT70" s="132"/>
      <c r="CTU70" s="132"/>
      <c r="CTV70" s="132"/>
      <c r="CTW70" s="132"/>
      <c r="CTX70" s="132"/>
      <c r="CTY70" s="132"/>
      <c r="CTZ70" s="132"/>
      <c r="CUA70" s="132"/>
      <c r="CUB70" s="132"/>
      <c r="CUC70" s="132"/>
      <c r="CUD70" s="132"/>
      <c r="CUE70" s="132"/>
      <c r="CUF70" s="132"/>
      <c r="CUG70" s="132"/>
      <c r="CUH70" s="132"/>
      <c r="CUI70" s="132"/>
      <c r="CUJ70" s="132"/>
      <c r="CUK70" s="132"/>
      <c r="CUL70" s="132"/>
      <c r="CUM70" s="132"/>
      <c r="CUN70" s="132"/>
      <c r="CUO70" s="132"/>
      <c r="CUP70" s="132"/>
      <c r="CUQ70" s="132"/>
      <c r="CUR70" s="132"/>
      <c r="CUS70" s="132"/>
      <c r="CUT70" s="132"/>
      <c r="CUU70" s="132"/>
      <c r="CUV70" s="132"/>
      <c r="CUW70" s="132"/>
      <c r="CUX70" s="132"/>
      <c r="CUY70" s="132"/>
      <c r="CUZ70" s="132"/>
      <c r="CVA70" s="132"/>
      <c r="CVB70" s="132"/>
      <c r="CVC70" s="132"/>
      <c r="CVD70" s="132"/>
      <c r="CVE70" s="132"/>
      <c r="CVF70" s="132"/>
      <c r="CVG70" s="132"/>
      <c r="CVH70" s="132"/>
      <c r="CVI70" s="132"/>
      <c r="CVJ70" s="132"/>
      <c r="CVK70" s="132"/>
      <c r="CVL70" s="132"/>
      <c r="CVM70" s="132"/>
      <c r="CVN70" s="132"/>
      <c r="CVO70" s="132"/>
      <c r="CVP70" s="132"/>
      <c r="CVQ70" s="132"/>
      <c r="CVR70" s="132"/>
      <c r="CVS70" s="132"/>
      <c r="CVT70" s="132"/>
      <c r="CVU70" s="132"/>
      <c r="CVV70" s="132"/>
      <c r="CVW70" s="132"/>
      <c r="CVX70" s="132"/>
      <c r="CVY70" s="132"/>
      <c r="CVZ70" s="132"/>
      <c r="CWA70" s="132"/>
      <c r="CWB70" s="132"/>
      <c r="CWC70" s="132"/>
      <c r="CWD70" s="132"/>
      <c r="CWE70" s="132"/>
      <c r="CWF70" s="132"/>
      <c r="CWG70" s="132"/>
      <c r="CWH70" s="132"/>
      <c r="CWI70" s="132"/>
      <c r="CWJ70" s="132"/>
      <c r="CWK70" s="132"/>
      <c r="CWL70" s="132"/>
      <c r="CWM70" s="132"/>
      <c r="CWN70" s="132"/>
      <c r="CWO70" s="132"/>
      <c r="CWP70" s="132"/>
      <c r="CWQ70" s="132"/>
      <c r="CWR70" s="132"/>
      <c r="CWS70" s="132"/>
      <c r="CWT70" s="132"/>
      <c r="CWU70" s="132"/>
      <c r="CWV70" s="132"/>
      <c r="CWW70" s="132"/>
      <c r="CWX70" s="132"/>
      <c r="CWY70" s="132"/>
      <c r="CWZ70" s="132"/>
      <c r="CXA70" s="132"/>
      <c r="CXB70" s="132"/>
      <c r="CXC70" s="132"/>
      <c r="CXD70" s="132"/>
      <c r="CXE70" s="132"/>
      <c r="CXF70" s="132"/>
      <c r="CXG70" s="132"/>
      <c r="CXH70" s="132"/>
      <c r="CXI70" s="132"/>
      <c r="CXJ70" s="132"/>
      <c r="CXK70" s="132"/>
      <c r="CXL70" s="132"/>
      <c r="CXM70" s="132"/>
      <c r="CXN70" s="132"/>
      <c r="CXO70" s="132"/>
      <c r="CXP70" s="132"/>
      <c r="CXQ70" s="132"/>
      <c r="CXR70" s="132"/>
      <c r="CXS70" s="132"/>
      <c r="CXT70" s="132"/>
      <c r="CXU70" s="132"/>
      <c r="CXV70" s="132"/>
      <c r="CXW70" s="132"/>
      <c r="CXX70" s="132"/>
      <c r="CXY70" s="132"/>
      <c r="CXZ70" s="132"/>
      <c r="CYA70" s="132"/>
      <c r="CYB70" s="132"/>
      <c r="CYC70" s="132"/>
      <c r="CYD70" s="132"/>
      <c r="CYE70" s="132"/>
      <c r="CYF70" s="132"/>
      <c r="CYG70" s="132"/>
      <c r="CYH70" s="132"/>
      <c r="CYI70" s="132"/>
      <c r="CYJ70" s="132"/>
      <c r="CYK70" s="132"/>
      <c r="CYL70" s="132"/>
      <c r="CYM70" s="132"/>
      <c r="CYN70" s="132"/>
      <c r="CYO70" s="132"/>
      <c r="CYP70" s="132"/>
      <c r="CYQ70" s="132"/>
      <c r="CYR70" s="132"/>
      <c r="CYS70" s="132"/>
      <c r="CYT70" s="132"/>
      <c r="CYU70" s="132"/>
      <c r="CYV70" s="132"/>
      <c r="CYW70" s="132"/>
      <c r="CYX70" s="132"/>
      <c r="CYY70" s="132"/>
      <c r="CYZ70" s="132"/>
      <c r="CZA70" s="132"/>
      <c r="CZB70" s="132"/>
      <c r="CZC70" s="132"/>
      <c r="CZD70" s="132"/>
      <c r="CZE70" s="132"/>
      <c r="CZF70" s="132"/>
      <c r="CZG70" s="132"/>
      <c r="CZH70" s="132"/>
      <c r="CZI70" s="132"/>
      <c r="CZJ70" s="132"/>
      <c r="CZK70" s="132"/>
      <c r="CZL70" s="132"/>
      <c r="CZM70" s="132"/>
      <c r="CZN70" s="132"/>
      <c r="CZO70" s="132"/>
      <c r="CZP70" s="132"/>
      <c r="CZQ70" s="132"/>
      <c r="CZR70" s="132"/>
      <c r="CZS70" s="132"/>
      <c r="CZT70" s="132"/>
      <c r="CZU70" s="132"/>
      <c r="CZV70" s="132"/>
      <c r="CZW70" s="132"/>
      <c r="CZX70" s="132"/>
      <c r="CZY70" s="132"/>
      <c r="CZZ70" s="132"/>
      <c r="DAA70" s="132"/>
      <c r="DAB70" s="132"/>
      <c r="DAC70" s="132"/>
      <c r="DAD70" s="132"/>
      <c r="DAE70" s="132"/>
      <c r="DAF70" s="132"/>
      <c r="DAG70" s="132"/>
      <c r="DAH70" s="132"/>
      <c r="DAI70" s="132"/>
      <c r="DAJ70" s="132"/>
      <c r="DAK70" s="132"/>
      <c r="DAL70" s="132"/>
      <c r="DAM70" s="132"/>
      <c r="DAN70" s="132"/>
      <c r="DAO70" s="132"/>
      <c r="DAP70" s="132"/>
      <c r="DAQ70" s="132"/>
      <c r="DAR70" s="132"/>
      <c r="DAS70" s="132"/>
      <c r="DAT70" s="132"/>
      <c r="DAU70" s="132"/>
      <c r="DAV70" s="132"/>
      <c r="DAW70" s="132"/>
      <c r="DAX70" s="132"/>
      <c r="DAY70" s="132"/>
      <c r="DAZ70" s="132"/>
      <c r="DBA70" s="132"/>
      <c r="DBB70" s="132"/>
      <c r="DBC70" s="132"/>
      <c r="DBD70" s="132"/>
      <c r="DBE70" s="132"/>
      <c r="DBF70" s="132"/>
      <c r="DBG70" s="132"/>
      <c r="DBH70" s="132"/>
      <c r="DBI70" s="132"/>
      <c r="DBJ70" s="132"/>
      <c r="DBK70" s="132"/>
      <c r="DBL70" s="132"/>
      <c r="DBM70" s="132"/>
      <c r="DBN70" s="132"/>
      <c r="DBO70" s="132"/>
      <c r="DBP70" s="132"/>
      <c r="DBQ70" s="132"/>
      <c r="DBR70" s="132"/>
      <c r="DBS70" s="132"/>
      <c r="DBT70" s="132"/>
      <c r="DBU70" s="132"/>
      <c r="DBV70" s="132"/>
      <c r="DBW70" s="132"/>
      <c r="DBX70" s="132"/>
      <c r="DBY70" s="132"/>
      <c r="DBZ70" s="132"/>
      <c r="DCA70" s="132"/>
      <c r="DCB70" s="132"/>
      <c r="DCC70" s="132"/>
      <c r="DCD70" s="132"/>
      <c r="DCE70" s="132"/>
      <c r="DCF70" s="132"/>
      <c r="DCG70" s="132"/>
      <c r="DCH70" s="132"/>
      <c r="DCI70" s="132"/>
      <c r="DCJ70" s="132"/>
      <c r="DCK70" s="132"/>
      <c r="DCL70" s="132"/>
      <c r="DCM70" s="132"/>
      <c r="DCN70" s="132"/>
      <c r="DCO70" s="132"/>
      <c r="DCP70" s="132"/>
      <c r="DCQ70" s="132"/>
      <c r="DCR70" s="132"/>
      <c r="DCS70" s="132"/>
      <c r="DCT70" s="132"/>
      <c r="DCU70" s="132"/>
      <c r="DCV70" s="132"/>
      <c r="DCW70" s="132"/>
      <c r="DCX70" s="132"/>
      <c r="DCY70" s="132"/>
      <c r="DCZ70" s="132"/>
      <c r="DDA70" s="132"/>
      <c r="DDB70" s="132"/>
      <c r="DDC70" s="132"/>
      <c r="DDD70" s="132"/>
      <c r="DDE70" s="132"/>
      <c r="DDF70" s="132"/>
      <c r="DDG70" s="132"/>
      <c r="DDH70" s="132"/>
      <c r="DDI70" s="132"/>
      <c r="DDJ70" s="132"/>
      <c r="DDK70" s="132"/>
      <c r="DDL70" s="132"/>
      <c r="DDM70" s="132"/>
      <c r="DDN70" s="132"/>
      <c r="DDO70" s="132"/>
      <c r="DDP70" s="132"/>
      <c r="DDQ70" s="132"/>
      <c r="DDR70" s="132"/>
      <c r="DDS70" s="132"/>
      <c r="DDT70" s="132"/>
      <c r="DDU70" s="132"/>
      <c r="DDV70" s="132"/>
      <c r="DDW70" s="132"/>
      <c r="DDX70" s="132"/>
      <c r="DDY70" s="132"/>
      <c r="DDZ70" s="132"/>
      <c r="DEA70" s="132"/>
      <c r="DEB70" s="132"/>
      <c r="DEC70" s="132"/>
      <c r="DED70" s="132"/>
      <c r="DEE70" s="132"/>
      <c r="DEF70" s="132"/>
      <c r="DEG70" s="132"/>
      <c r="DEH70" s="132"/>
      <c r="DEI70" s="132"/>
      <c r="DEJ70" s="132"/>
      <c r="DEK70" s="132"/>
      <c r="DEL70" s="132"/>
      <c r="DEM70" s="132"/>
      <c r="DEN70" s="132"/>
      <c r="DEO70" s="132"/>
      <c r="DEP70" s="132"/>
      <c r="DEQ70" s="132"/>
      <c r="DER70" s="132"/>
      <c r="DES70" s="132"/>
      <c r="DET70" s="132"/>
      <c r="DEU70" s="132"/>
      <c r="DEV70" s="132"/>
      <c r="DEW70" s="132"/>
      <c r="DEX70" s="132"/>
      <c r="DEY70" s="132"/>
      <c r="DEZ70" s="132"/>
      <c r="DFA70" s="132"/>
      <c r="DFB70" s="132"/>
      <c r="DFC70" s="132"/>
      <c r="DFD70" s="132"/>
      <c r="DFE70" s="132"/>
      <c r="DFF70" s="132"/>
      <c r="DFG70" s="132"/>
      <c r="DFH70" s="132"/>
      <c r="DFI70" s="132"/>
      <c r="DFJ70" s="132"/>
      <c r="DFK70" s="132"/>
      <c r="DFL70" s="132"/>
      <c r="DFM70" s="132"/>
      <c r="DFN70" s="132"/>
      <c r="DFO70" s="132"/>
      <c r="DFP70" s="132"/>
      <c r="DFQ70" s="132"/>
      <c r="DFR70" s="132"/>
      <c r="DFS70" s="132"/>
      <c r="DFT70" s="132"/>
      <c r="DFU70" s="132"/>
      <c r="DFV70" s="132"/>
      <c r="DFW70" s="132"/>
      <c r="DFX70" s="132"/>
      <c r="DFY70" s="132"/>
      <c r="DFZ70" s="132"/>
      <c r="DGA70" s="132"/>
      <c r="DGB70" s="132"/>
      <c r="DGC70" s="132"/>
      <c r="DGD70" s="132"/>
      <c r="DGE70" s="132"/>
      <c r="DGF70" s="132"/>
      <c r="DGG70" s="132"/>
      <c r="DGH70" s="132"/>
      <c r="DGI70" s="132"/>
      <c r="DGJ70" s="132"/>
      <c r="DGK70" s="132"/>
      <c r="DGL70" s="132"/>
      <c r="DGM70" s="132"/>
      <c r="DGN70" s="132"/>
      <c r="DGO70" s="132"/>
      <c r="DGP70" s="132"/>
      <c r="DGQ70" s="132"/>
      <c r="DGR70" s="132"/>
      <c r="DGS70" s="132"/>
      <c r="DGT70" s="132"/>
      <c r="DGU70" s="132"/>
      <c r="DGV70" s="132"/>
      <c r="DGW70" s="132"/>
      <c r="DGX70" s="132"/>
      <c r="DGY70" s="132"/>
      <c r="DGZ70" s="132"/>
      <c r="DHA70" s="132"/>
      <c r="DHB70" s="132"/>
      <c r="DHC70" s="132"/>
      <c r="DHD70" s="132"/>
      <c r="DHE70" s="132"/>
      <c r="DHF70" s="132"/>
      <c r="DHG70" s="132"/>
      <c r="DHH70" s="132"/>
      <c r="DHI70" s="132"/>
      <c r="DHJ70" s="132"/>
      <c r="DHK70" s="132"/>
      <c r="DHL70" s="132"/>
      <c r="DHM70" s="132"/>
      <c r="DHN70" s="132"/>
      <c r="DHO70" s="132"/>
      <c r="DHP70" s="132"/>
      <c r="DHQ70" s="132"/>
      <c r="DHR70" s="132"/>
      <c r="DHS70" s="132"/>
      <c r="DHT70" s="132"/>
      <c r="DHU70" s="132"/>
      <c r="DHV70" s="132"/>
      <c r="DHW70" s="132"/>
      <c r="DHX70" s="132"/>
      <c r="DHY70" s="132"/>
      <c r="DHZ70" s="132"/>
      <c r="DIA70" s="132"/>
      <c r="DIB70" s="132"/>
      <c r="DIC70" s="132"/>
      <c r="DID70" s="132"/>
      <c r="DIE70" s="132"/>
      <c r="DIF70" s="132"/>
      <c r="DIG70" s="132"/>
      <c r="DIH70" s="132"/>
      <c r="DII70" s="132"/>
      <c r="DIJ70" s="132"/>
      <c r="DIK70" s="132"/>
      <c r="DIL70" s="132"/>
      <c r="DIM70" s="132"/>
      <c r="DIN70" s="132"/>
      <c r="DIO70" s="132"/>
      <c r="DIP70" s="132"/>
      <c r="DIQ70" s="132"/>
      <c r="DIR70" s="132"/>
      <c r="DIS70" s="132"/>
      <c r="DIT70" s="132"/>
      <c r="DIU70" s="132"/>
      <c r="DIV70" s="132"/>
      <c r="DIW70" s="132"/>
      <c r="DIX70" s="132"/>
      <c r="DIY70" s="132"/>
      <c r="DIZ70" s="132"/>
      <c r="DJA70" s="132"/>
      <c r="DJB70" s="132"/>
      <c r="DJC70" s="132"/>
      <c r="DJD70" s="132"/>
      <c r="DJE70" s="132"/>
      <c r="DJF70" s="132"/>
      <c r="DJG70" s="132"/>
      <c r="DJH70" s="132"/>
      <c r="DJI70" s="132"/>
      <c r="DJJ70" s="132"/>
      <c r="DJK70" s="132"/>
      <c r="DJL70" s="132"/>
      <c r="DJM70" s="132"/>
      <c r="DJN70" s="132"/>
      <c r="DJO70" s="132"/>
      <c r="DJP70" s="132"/>
      <c r="DJQ70" s="132"/>
      <c r="DJR70" s="132"/>
      <c r="DJS70" s="132"/>
      <c r="DJT70" s="132"/>
      <c r="DJU70" s="132"/>
      <c r="DJV70" s="132"/>
      <c r="DJW70" s="132"/>
      <c r="DJX70" s="132"/>
      <c r="DJY70" s="132"/>
      <c r="DJZ70" s="132"/>
      <c r="DKA70" s="132"/>
      <c r="DKB70" s="132"/>
      <c r="DKC70" s="132"/>
      <c r="DKD70" s="132"/>
      <c r="DKE70" s="132"/>
      <c r="DKF70" s="132"/>
      <c r="DKG70" s="132"/>
      <c r="DKH70" s="132"/>
      <c r="DKI70" s="132"/>
      <c r="DKJ70" s="132"/>
      <c r="DKK70" s="132"/>
      <c r="DKL70" s="132"/>
      <c r="DKM70" s="132"/>
      <c r="DKN70" s="132"/>
      <c r="DKO70" s="132"/>
      <c r="DKP70" s="132"/>
      <c r="DKQ70" s="132"/>
      <c r="DKR70" s="132"/>
      <c r="DKS70" s="132"/>
      <c r="DKT70" s="132"/>
      <c r="DKU70" s="132"/>
      <c r="DKV70" s="132"/>
      <c r="DKW70" s="132"/>
      <c r="DKX70" s="132"/>
      <c r="DKY70" s="132"/>
      <c r="DKZ70" s="132"/>
      <c r="DLA70" s="132"/>
      <c r="DLB70" s="132"/>
      <c r="DLC70" s="132"/>
      <c r="DLD70" s="132"/>
      <c r="DLE70" s="132"/>
      <c r="DLF70" s="132"/>
      <c r="DLG70" s="132"/>
      <c r="DLH70" s="132"/>
      <c r="DLI70" s="132"/>
      <c r="DLJ70" s="132"/>
      <c r="DLK70" s="132"/>
      <c r="DLL70" s="132"/>
      <c r="DLM70" s="132"/>
      <c r="DLN70" s="132"/>
      <c r="DLO70" s="132"/>
      <c r="DLP70" s="132"/>
      <c r="DLQ70" s="132"/>
      <c r="DLR70" s="132"/>
      <c r="DLS70" s="132"/>
      <c r="DLT70" s="132"/>
      <c r="DLU70" s="132"/>
      <c r="DLV70" s="132"/>
      <c r="DLW70" s="132"/>
      <c r="DLX70" s="132"/>
      <c r="DLY70" s="132"/>
      <c r="DLZ70" s="132"/>
      <c r="DMA70" s="132"/>
      <c r="DMB70" s="132"/>
      <c r="DMC70" s="132"/>
      <c r="DMD70" s="132"/>
      <c r="DME70" s="132"/>
      <c r="DMF70" s="132"/>
      <c r="DMG70" s="132"/>
      <c r="DMH70" s="132"/>
      <c r="DMI70" s="132"/>
      <c r="DMJ70" s="132"/>
      <c r="DMK70" s="132"/>
      <c r="DML70" s="132"/>
      <c r="DMM70" s="132"/>
      <c r="DMN70" s="132"/>
      <c r="DMO70" s="132"/>
      <c r="DMP70" s="132"/>
      <c r="DMQ70" s="132"/>
      <c r="DMR70" s="132"/>
      <c r="DMS70" s="132"/>
      <c r="DMT70" s="132"/>
      <c r="DMU70" s="132"/>
      <c r="DMV70" s="132"/>
      <c r="DMW70" s="132"/>
      <c r="DMX70" s="132"/>
      <c r="DMY70" s="132"/>
      <c r="DMZ70" s="132"/>
      <c r="DNA70" s="132"/>
      <c r="DNB70" s="132"/>
      <c r="DNC70" s="132"/>
      <c r="DND70" s="132"/>
      <c r="DNE70" s="132"/>
      <c r="DNF70" s="132"/>
      <c r="DNG70" s="132"/>
      <c r="DNH70" s="132"/>
      <c r="DNI70" s="132"/>
      <c r="DNJ70" s="132"/>
      <c r="DNK70" s="132"/>
      <c r="DNL70" s="132"/>
      <c r="DNM70" s="132"/>
      <c r="DNN70" s="132"/>
      <c r="DNO70" s="132"/>
      <c r="DNP70" s="132"/>
      <c r="DNQ70" s="132"/>
      <c r="DNR70" s="132"/>
      <c r="DNS70" s="132"/>
      <c r="DNT70" s="132"/>
      <c r="DNU70" s="132"/>
      <c r="DNV70" s="132"/>
      <c r="DNW70" s="132"/>
      <c r="DNX70" s="132"/>
      <c r="DNY70" s="132"/>
      <c r="DNZ70" s="132"/>
      <c r="DOA70" s="132"/>
      <c r="DOB70" s="132"/>
      <c r="DOC70" s="132"/>
      <c r="DOD70" s="132"/>
      <c r="DOE70" s="132"/>
      <c r="DOF70" s="132"/>
      <c r="DOG70" s="132"/>
      <c r="DOH70" s="132"/>
      <c r="DOI70" s="132"/>
      <c r="DOJ70" s="132"/>
      <c r="DOK70" s="132"/>
      <c r="DOL70" s="132"/>
      <c r="DOM70" s="132"/>
      <c r="DON70" s="132"/>
      <c r="DOO70" s="132"/>
      <c r="DOP70" s="132"/>
      <c r="DOQ70" s="132"/>
      <c r="DOR70" s="132"/>
      <c r="DOS70" s="132"/>
      <c r="DOT70" s="132"/>
      <c r="DOU70" s="132"/>
      <c r="DOV70" s="132"/>
      <c r="DOW70" s="132"/>
      <c r="DOX70" s="132"/>
      <c r="DOY70" s="132"/>
      <c r="DOZ70" s="132"/>
      <c r="DPA70" s="132"/>
      <c r="DPB70" s="132"/>
      <c r="DPC70" s="132"/>
      <c r="DPD70" s="132"/>
      <c r="DPE70" s="132"/>
      <c r="DPF70" s="132"/>
      <c r="DPG70" s="132"/>
      <c r="DPH70" s="132"/>
      <c r="DPI70" s="132"/>
      <c r="DPJ70" s="132"/>
      <c r="DPK70" s="132"/>
      <c r="DPL70" s="132"/>
      <c r="DPM70" s="132"/>
      <c r="DPN70" s="132"/>
      <c r="DPO70" s="132"/>
      <c r="DPP70" s="132"/>
      <c r="DPQ70" s="132"/>
      <c r="DPR70" s="132"/>
      <c r="DPS70" s="132"/>
      <c r="DPT70" s="132"/>
      <c r="DPU70" s="132"/>
      <c r="DPV70" s="132"/>
      <c r="DPW70" s="132"/>
      <c r="DPX70" s="132"/>
      <c r="DPY70" s="132"/>
      <c r="DPZ70" s="132"/>
      <c r="DQA70" s="132"/>
      <c r="DQB70" s="132"/>
      <c r="DQC70" s="132"/>
      <c r="DQD70" s="132"/>
      <c r="DQE70" s="132"/>
      <c r="DQF70" s="132"/>
      <c r="DQG70" s="132"/>
      <c r="DQH70" s="132"/>
      <c r="DQI70" s="132"/>
      <c r="DQJ70" s="132"/>
      <c r="DQK70" s="132"/>
      <c r="DQL70" s="132"/>
      <c r="DQM70" s="132"/>
      <c r="DQN70" s="132"/>
      <c r="DQO70" s="132"/>
      <c r="DQP70" s="132"/>
      <c r="DQQ70" s="132"/>
      <c r="DQR70" s="132"/>
      <c r="DQS70" s="132"/>
      <c r="DQT70" s="132"/>
      <c r="DQU70" s="132"/>
      <c r="DQV70" s="132"/>
      <c r="DQW70" s="132"/>
      <c r="DQX70" s="132"/>
      <c r="DQY70" s="132"/>
      <c r="DQZ70" s="132"/>
      <c r="DRA70" s="132"/>
      <c r="DRB70" s="132"/>
      <c r="DRC70" s="132"/>
      <c r="DRD70" s="132"/>
      <c r="DRE70" s="132"/>
      <c r="DRF70" s="132"/>
      <c r="DRG70" s="132"/>
      <c r="DRH70" s="132"/>
      <c r="DRI70" s="132"/>
      <c r="DRJ70" s="132"/>
      <c r="DRK70" s="132"/>
      <c r="DRL70" s="132"/>
      <c r="DRM70" s="132"/>
      <c r="DRN70" s="132"/>
      <c r="DRO70" s="132"/>
      <c r="DRP70" s="132"/>
      <c r="DRQ70" s="132"/>
      <c r="DRR70" s="132"/>
      <c r="DRS70" s="132"/>
      <c r="DRT70" s="132"/>
      <c r="DRU70" s="132"/>
      <c r="DRV70" s="132"/>
      <c r="DRW70" s="132"/>
      <c r="DRX70" s="132"/>
      <c r="DRY70" s="132"/>
      <c r="DRZ70" s="132"/>
      <c r="DSA70" s="132"/>
      <c r="DSB70" s="132"/>
      <c r="DSC70" s="132"/>
      <c r="DSD70" s="132"/>
      <c r="DSE70" s="132"/>
      <c r="DSF70" s="132"/>
      <c r="DSG70" s="132"/>
      <c r="DSH70" s="132"/>
      <c r="DSI70" s="132"/>
      <c r="DSJ70" s="132"/>
      <c r="DSK70" s="132"/>
      <c r="DSL70" s="132"/>
      <c r="DSM70" s="132"/>
      <c r="DSN70" s="132"/>
      <c r="DSO70" s="132"/>
      <c r="DSP70" s="132"/>
      <c r="DSQ70" s="132"/>
      <c r="DSR70" s="132"/>
      <c r="DSS70" s="132"/>
      <c r="DST70" s="132"/>
      <c r="DSU70" s="132"/>
      <c r="DSV70" s="132"/>
      <c r="DSW70" s="132"/>
      <c r="DSX70" s="132"/>
      <c r="DSY70" s="132"/>
      <c r="DSZ70" s="132"/>
      <c r="DTA70" s="132"/>
      <c r="DTB70" s="132"/>
      <c r="DTC70" s="132"/>
      <c r="DTD70" s="132"/>
      <c r="DTE70" s="132"/>
      <c r="DTF70" s="132"/>
      <c r="DTG70" s="132"/>
      <c r="DTH70" s="132"/>
      <c r="DTI70" s="132"/>
      <c r="DTJ70" s="132"/>
      <c r="DTK70" s="132"/>
      <c r="DTL70" s="132"/>
      <c r="DTM70" s="132"/>
      <c r="DTN70" s="132"/>
      <c r="DTO70" s="132"/>
      <c r="DTP70" s="132"/>
      <c r="DTQ70" s="132"/>
      <c r="DTR70" s="132"/>
      <c r="DTS70" s="132"/>
      <c r="DTT70" s="132"/>
      <c r="DTU70" s="132"/>
      <c r="DTV70" s="132"/>
      <c r="DTW70" s="132"/>
      <c r="DTX70" s="132"/>
      <c r="DTY70" s="132"/>
      <c r="DTZ70" s="132"/>
      <c r="DUA70" s="132"/>
      <c r="DUB70" s="132"/>
      <c r="DUC70" s="132"/>
      <c r="DUD70" s="132"/>
      <c r="DUE70" s="132"/>
      <c r="DUF70" s="132"/>
      <c r="DUG70" s="132"/>
      <c r="DUH70" s="132"/>
      <c r="DUI70" s="132"/>
      <c r="DUJ70" s="132"/>
      <c r="DUK70" s="132"/>
      <c r="DUL70" s="132"/>
      <c r="DUM70" s="132"/>
      <c r="DUN70" s="132"/>
      <c r="DUO70" s="132"/>
      <c r="DUP70" s="132"/>
      <c r="DUQ70" s="132"/>
      <c r="DUR70" s="132"/>
      <c r="DUS70" s="132"/>
      <c r="DUT70" s="132"/>
      <c r="DUU70" s="132"/>
      <c r="DUV70" s="132"/>
      <c r="DUW70" s="132"/>
      <c r="DUX70" s="132"/>
      <c r="DUY70" s="132"/>
      <c r="DUZ70" s="132"/>
      <c r="DVA70" s="132"/>
      <c r="DVB70" s="132"/>
      <c r="DVC70" s="132"/>
      <c r="DVD70" s="132"/>
      <c r="DVE70" s="132"/>
      <c r="DVF70" s="132"/>
      <c r="DVG70" s="132"/>
      <c r="DVH70" s="132"/>
      <c r="DVI70" s="132"/>
      <c r="DVJ70" s="132"/>
      <c r="DVK70" s="132"/>
      <c r="DVL70" s="132"/>
      <c r="DVM70" s="132"/>
      <c r="DVN70" s="132"/>
      <c r="DVO70" s="132"/>
      <c r="DVP70" s="132"/>
      <c r="DVQ70" s="132"/>
      <c r="DVR70" s="132"/>
      <c r="DVS70" s="132"/>
      <c r="DVT70" s="132"/>
      <c r="DVU70" s="132"/>
      <c r="DVV70" s="132"/>
      <c r="DVW70" s="132"/>
      <c r="DVX70" s="132"/>
      <c r="DVY70" s="132"/>
      <c r="DVZ70" s="132"/>
      <c r="DWA70" s="132"/>
      <c r="DWB70" s="132"/>
      <c r="DWC70" s="132"/>
      <c r="DWD70" s="132"/>
      <c r="DWE70" s="132"/>
      <c r="DWF70" s="132"/>
      <c r="DWG70" s="132"/>
      <c r="DWH70" s="132"/>
      <c r="DWI70" s="132"/>
      <c r="DWJ70" s="132"/>
      <c r="DWK70" s="132"/>
      <c r="DWL70" s="132"/>
      <c r="DWM70" s="132"/>
      <c r="DWN70" s="132"/>
      <c r="DWO70" s="132"/>
      <c r="DWP70" s="132"/>
      <c r="DWQ70" s="132"/>
      <c r="DWR70" s="132"/>
      <c r="DWS70" s="132"/>
      <c r="DWT70" s="132"/>
      <c r="DWU70" s="132"/>
      <c r="DWV70" s="132"/>
      <c r="DWW70" s="132"/>
      <c r="DWX70" s="132"/>
      <c r="DWY70" s="132"/>
      <c r="DWZ70" s="132"/>
      <c r="DXA70" s="132"/>
      <c r="DXB70" s="132"/>
      <c r="DXC70" s="132"/>
      <c r="DXD70" s="132"/>
      <c r="DXE70" s="132"/>
      <c r="DXF70" s="132"/>
      <c r="DXG70" s="132"/>
      <c r="DXH70" s="132"/>
      <c r="DXI70" s="132"/>
      <c r="DXJ70" s="132"/>
      <c r="DXK70" s="132"/>
      <c r="DXL70" s="132"/>
      <c r="DXM70" s="132"/>
      <c r="DXN70" s="132"/>
      <c r="DXO70" s="132"/>
      <c r="DXP70" s="132"/>
      <c r="DXQ70" s="132"/>
      <c r="DXR70" s="132"/>
      <c r="DXS70" s="132"/>
      <c r="DXT70" s="132"/>
      <c r="DXU70" s="132"/>
      <c r="DXV70" s="132"/>
      <c r="DXW70" s="132"/>
      <c r="DXX70" s="132"/>
      <c r="DXY70" s="132"/>
      <c r="DXZ70" s="132"/>
      <c r="DYA70" s="132"/>
      <c r="DYB70" s="132"/>
      <c r="DYC70" s="132"/>
      <c r="DYD70" s="132"/>
      <c r="DYE70" s="132"/>
      <c r="DYF70" s="132"/>
      <c r="DYG70" s="132"/>
      <c r="DYH70" s="132"/>
      <c r="DYI70" s="132"/>
      <c r="DYJ70" s="132"/>
      <c r="DYK70" s="132"/>
      <c r="DYL70" s="132"/>
      <c r="DYM70" s="132"/>
      <c r="DYN70" s="132"/>
      <c r="DYO70" s="132"/>
      <c r="DYP70" s="132"/>
      <c r="DYQ70" s="132"/>
      <c r="DYR70" s="132"/>
      <c r="DYS70" s="132"/>
      <c r="DYT70" s="132"/>
      <c r="DYU70" s="132"/>
      <c r="DYV70" s="132"/>
      <c r="DYW70" s="132"/>
      <c r="DYX70" s="132"/>
      <c r="DYY70" s="132"/>
      <c r="DYZ70" s="132"/>
      <c r="DZA70" s="132"/>
      <c r="DZB70" s="132"/>
      <c r="DZC70" s="132"/>
      <c r="DZD70" s="132"/>
      <c r="DZE70" s="132"/>
      <c r="DZF70" s="132"/>
      <c r="DZG70" s="132"/>
      <c r="DZH70" s="132"/>
      <c r="DZI70" s="132"/>
      <c r="DZJ70" s="132"/>
      <c r="DZK70" s="132"/>
      <c r="DZL70" s="132"/>
      <c r="DZM70" s="132"/>
      <c r="DZN70" s="132"/>
      <c r="DZO70" s="132"/>
      <c r="DZP70" s="132"/>
      <c r="DZQ70" s="132"/>
      <c r="DZR70" s="132"/>
      <c r="DZS70" s="132"/>
      <c r="DZT70" s="132"/>
      <c r="DZU70" s="132"/>
      <c r="DZV70" s="132"/>
      <c r="DZW70" s="132"/>
      <c r="DZX70" s="132"/>
      <c r="DZY70" s="132"/>
      <c r="DZZ70" s="132"/>
      <c r="EAA70" s="132"/>
      <c r="EAB70" s="132"/>
      <c r="EAC70" s="132"/>
      <c r="EAD70" s="132"/>
      <c r="EAE70" s="132"/>
      <c r="EAF70" s="132"/>
      <c r="EAG70" s="132"/>
      <c r="EAH70" s="132"/>
      <c r="EAI70" s="132"/>
      <c r="EAJ70" s="132"/>
      <c r="EAK70" s="132"/>
      <c r="EAL70" s="132"/>
      <c r="EAM70" s="132"/>
      <c r="EAN70" s="132"/>
      <c r="EAO70" s="132"/>
      <c r="EAP70" s="132"/>
      <c r="EAQ70" s="132"/>
      <c r="EAR70" s="132"/>
      <c r="EAS70" s="132"/>
      <c r="EAT70" s="132"/>
      <c r="EAU70" s="132"/>
      <c r="EAV70" s="132"/>
      <c r="EAW70" s="132"/>
      <c r="EAX70" s="132"/>
      <c r="EAY70" s="132"/>
      <c r="EAZ70" s="132"/>
      <c r="EBA70" s="132"/>
      <c r="EBB70" s="132"/>
      <c r="EBC70" s="132"/>
      <c r="EBD70" s="132"/>
      <c r="EBE70" s="132"/>
      <c r="EBF70" s="132"/>
      <c r="EBG70" s="132"/>
      <c r="EBH70" s="132"/>
      <c r="EBI70" s="132"/>
      <c r="EBJ70" s="132"/>
      <c r="EBK70" s="132"/>
      <c r="EBL70" s="132"/>
      <c r="EBM70" s="132"/>
      <c r="EBN70" s="132"/>
      <c r="EBO70" s="132"/>
      <c r="EBP70" s="132"/>
      <c r="EBQ70" s="132"/>
      <c r="EBR70" s="132"/>
      <c r="EBS70" s="132"/>
      <c r="EBT70" s="132"/>
      <c r="EBU70" s="132"/>
      <c r="EBV70" s="132"/>
      <c r="EBW70" s="132"/>
      <c r="EBX70" s="132"/>
      <c r="EBY70" s="132"/>
      <c r="EBZ70" s="132"/>
      <c r="ECA70" s="132"/>
      <c r="ECB70" s="132"/>
      <c r="ECC70" s="132"/>
      <c r="ECD70" s="132"/>
      <c r="ECE70" s="132"/>
      <c r="ECF70" s="132"/>
      <c r="ECG70" s="132"/>
      <c r="ECH70" s="132"/>
      <c r="ECI70" s="132"/>
      <c r="ECJ70" s="132"/>
      <c r="ECK70" s="132"/>
      <c r="ECL70" s="132"/>
      <c r="ECM70" s="132"/>
      <c r="ECN70" s="132"/>
      <c r="ECO70" s="132"/>
      <c r="ECP70" s="132"/>
      <c r="ECQ70" s="132"/>
      <c r="ECR70" s="132"/>
      <c r="ECS70" s="132"/>
      <c r="ECT70" s="132"/>
      <c r="ECU70" s="132"/>
      <c r="ECV70" s="132"/>
      <c r="ECW70" s="132"/>
      <c r="ECX70" s="132"/>
      <c r="ECY70" s="132"/>
      <c r="ECZ70" s="132"/>
      <c r="EDA70" s="132"/>
      <c r="EDB70" s="132"/>
      <c r="EDC70" s="132"/>
      <c r="EDD70" s="132"/>
      <c r="EDE70" s="132"/>
      <c r="EDF70" s="132"/>
      <c r="EDG70" s="132"/>
      <c r="EDH70" s="132"/>
      <c r="EDI70" s="132"/>
      <c r="EDJ70" s="132"/>
      <c r="EDK70" s="132"/>
      <c r="EDL70" s="132"/>
      <c r="EDM70" s="132"/>
      <c r="EDN70" s="132"/>
      <c r="EDO70" s="132"/>
      <c r="EDP70" s="132"/>
      <c r="EDQ70" s="132"/>
      <c r="EDR70" s="132"/>
      <c r="EDS70" s="132"/>
      <c r="EDT70" s="132"/>
      <c r="EDU70" s="132"/>
      <c r="EDV70" s="132"/>
      <c r="EDW70" s="132"/>
      <c r="EDX70" s="132"/>
      <c r="EDY70" s="132"/>
      <c r="EDZ70" s="132"/>
      <c r="EEA70" s="132"/>
      <c r="EEB70" s="132"/>
      <c r="EEC70" s="132"/>
      <c r="EED70" s="132"/>
      <c r="EEE70" s="132"/>
      <c r="EEF70" s="132"/>
      <c r="EEG70" s="132"/>
      <c r="EEH70" s="132"/>
      <c r="EEI70" s="132"/>
      <c r="EEJ70" s="132"/>
      <c r="EEK70" s="132"/>
      <c r="EEL70" s="132"/>
      <c r="EEM70" s="132"/>
      <c r="EEN70" s="132"/>
      <c r="EEO70" s="132"/>
      <c r="EEP70" s="132"/>
      <c r="EEQ70" s="132"/>
      <c r="EER70" s="132"/>
      <c r="EES70" s="132"/>
      <c r="EET70" s="132"/>
      <c r="EEU70" s="132"/>
      <c r="EEV70" s="132"/>
      <c r="EEW70" s="132"/>
      <c r="EEX70" s="132"/>
      <c r="EEY70" s="132"/>
      <c r="EEZ70" s="132"/>
      <c r="EFA70" s="132"/>
      <c r="EFB70" s="132"/>
      <c r="EFC70" s="132"/>
      <c r="EFD70" s="132"/>
      <c r="EFE70" s="132"/>
      <c r="EFF70" s="132"/>
      <c r="EFG70" s="132"/>
      <c r="EFH70" s="132"/>
      <c r="EFI70" s="132"/>
      <c r="EFJ70" s="132"/>
      <c r="EFK70" s="132"/>
      <c r="EFL70" s="132"/>
      <c r="EFM70" s="132"/>
      <c r="EFN70" s="132"/>
      <c r="EFO70" s="132"/>
      <c r="EFP70" s="132"/>
      <c r="EFQ70" s="132"/>
      <c r="EFR70" s="132"/>
      <c r="EFS70" s="132"/>
      <c r="EFT70" s="132"/>
      <c r="EFU70" s="132"/>
      <c r="EFV70" s="132"/>
      <c r="EFW70" s="132"/>
      <c r="EFX70" s="132"/>
      <c r="EFY70" s="132"/>
      <c r="EFZ70" s="132"/>
      <c r="EGA70" s="132"/>
      <c r="EGB70" s="132"/>
      <c r="EGC70" s="132"/>
      <c r="EGD70" s="132"/>
      <c r="EGE70" s="132"/>
      <c r="EGF70" s="132"/>
      <c r="EGG70" s="132"/>
      <c r="EGH70" s="132"/>
      <c r="EGI70" s="132"/>
      <c r="EGJ70" s="132"/>
      <c r="EGK70" s="132"/>
      <c r="EGL70" s="132"/>
      <c r="EGM70" s="132"/>
      <c r="EGN70" s="132"/>
      <c r="EGO70" s="132"/>
      <c r="EGP70" s="132"/>
      <c r="EGQ70" s="132"/>
      <c r="EGR70" s="132"/>
      <c r="EGS70" s="132"/>
      <c r="EGT70" s="132"/>
      <c r="EGU70" s="132"/>
      <c r="EGV70" s="132"/>
      <c r="EGW70" s="132"/>
      <c r="EGX70" s="132"/>
      <c r="EGY70" s="132"/>
      <c r="EGZ70" s="132"/>
      <c r="EHA70" s="132"/>
      <c r="EHB70" s="132"/>
      <c r="EHC70" s="132"/>
      <c r="EHD70" s="132"/>
      <c r="EHE70" s="132"/>
      <c r="EHF70" s="132"/>
      <c r="EHG70" s="132"/>
      <c r="EHH70" s="132"/>
      <c r="EHI70" s="132"/>
      <c r="EHJ70" s="132"/>
      <c r="EHK70" s="132"/>
      <c r="EHL70" s="132"/>
      <c r="EHM70" s="132"/>
      <c r="EHN70" s="132"/>
      <c r="EHO70" s="132"/>
      <c r="EHP70" s="132"/>
      <c r="EHQ70" s="132"/>
      <c r="EHR70" s="132"/>
      <c r="EHS70" s="132"/>
      <c r="EHT70" s="132"/>
      <c r="EHU70" s="132"/>
      <c r="EHV70" s="132"/>
      <c r="EHW70" s="132"/>
      <c r="EHX70" s="132"/>
      <c r="EHY70" s="132"/>
      <c r="EHZ70" s="132"/>
      <c r="EIA70" s="132"/>
      <c r="EIB70" s="132"/>
      <c r="EIC70" s="132"/>
      <c r="EID70" s="132"/>
      <c r="EIE70" s="132"/>
      <c r="EIF70" s="132"/>
      <c r="EIG70" s="132"/>
      <c r="EIH70" s="132"/>
      <c r="EII70" s="132"/>
      <c r="EIJ70" s="132"/>
      <c r="EIK70" s="132"/>
      <c r="EIL70" s="132"/>
      <c r="EIM70" s="132"/>
      <c r="EIN70" s="132"/>
      <c r="EIO70" s="132"/>
      <c r="EIP70" s="132"/>
      <c r="EIQ70" s="132"/>
      <c r="EIR70" s="132"/>
      <c r="EIS70" s="132"/>
      <c r="EIT70" s="132"/>
      <c r="EIU70" s="132"/>
      <c r="EIV70" s="132"/>
      <c r="EIW70" s="132"/>
      <c r="EIX70" s="132"/>
      <c r="EIY70" s="132"/>
      <c r="EIZ70" s="132"/>
      <c r="EJA70" s="132"/>
      <c r="EJB70" s="132"/>
      <c r="EJC70" s="132"/>
      <c r="EJD70" s="132"/>
      <c r="EJE70" s="132"/>
      <c r="EJF70" s="132"/>
      <c r="EJG70" s="132"/>
      <c r="EJH70" s="132"/>
      <c r="EJI70" s="132"/>
      <c r="EJJ70" s="132"/>
      <c r="EJK70" s="132"/>
      <c r="EJL70" s="132"/>
      <c r="EJM70" s="132"/>
      <c r="EJN70" s="132"/>
      <c r="EJO70" s="132"/>
      <c r="EJP70" s="132"/>
      <c r="EJQ70" s="132"/>
      <c r="EJR70" s="132"/>
      <c r="EJS70" s="132"/>
      <c r="EJT70" s="132"/>
      <c r="EJU70" s="132"/>
      <c r="EJV70" s="132"/>
      <c r="EJW70" s="132"/>
      <c r="EJX70" s="132"/>
      <c r="EJY70" s="132"/>
      <c r="EJZ70" s="132"/>
      <c r="EKA70" s="132"/>
      <c r="EKB70" s="132"/>
      <c r="EKC70" s="132"/>
      <c r="EKD70" s="132"/>
      <c r="EKE70" s="132"/>
      <c r="EKF70" s="132"/>
      <c r="EKG70" s="132"/>
      <c r="EKH70" s="132"/>
      <c r="EKI70" s="132"/>
      <c r="EKJ70" s="132"/>
      <c r="EKK70" s="132"/>
      <c r="EKL70" s="132"/>
      <c r="EKM70" s="132"/>
      <c r="EKN70" s="132"/>
      <c r="EKO70" s="132"/>
      <c r="EKP70" s="132"/>
      <c r="EKQ70" s="132"/>
      <c r="EKR70" s="132"/>
      <c r="EKS70" s="132"/>
      <c r="EKT70" s="132"/>
      <c r="EKU70" s="132"/>
      <c r="EKV70" s="132"/>
      <c r="EKW70" s="132"/>
      <c r="EKX70" s="132"/>
      <c r="EKY70" s="132"/>
      <c r="EKZ70" s="132"/>
      <c r="ELA70" s="132"/>
      <c r="ELB70" s="132"/>
      <c r="ELC70" s="132"/>
      <c r="ELD70" s="132"/>
      <c r="ELE70" s="132"/>
      <c r="ELF70" s="132"/>
      <c r="ELG70" s="132"/>
      <c r="ELH70" s="132"/>
      <c r="ELI70" s="132"/>
      <c r="ELJ70" s="132"/>
      <c r="ELK70" s="132"/>
      <c r="ELL70" s="132"/>
      <c r="ELM70" s="132"/>
      <c r="ELN70" s="132"/>
      <c r="ELO70" s="132"/>
      <c r="ELP70" s="132"/>
      <c r="ELQ70" s="132"/>
      <c r="ELR70" s="132"/>
      <c r="ELS70" s="132"/>
      <c r="ELT70" s="132"/>
      <c r="ELU70" s="132"/>
      <c r="ELV70" s="132"/>
      <c r="ELW70" s="132"/>
      <c r="ELX70" s="132"/>
      <c r="ELY70" s="132"/>
      <c r="ELZ70" s="132"/>
      <c r="EMA70" s="132"/>
      <c r="EMB70" s="132"/>
      <c r="EMC70" s="132"/>
      <c r="EMD70" s="132"/>
      <c r="EME70" s="132"/>
      <c r="EMF70" s="132"/>
      <c r="EMG70" s="132"/>
      <c r="EMH70" s="132"/>
      <c r="EMI70" s="132"/>
      <c r="EMJ70" s="132"/>
      <c r="EMK70" s="132"/>
      <c r="EML70" s="132"/>
      <c r="EMM70" s="132"/>
      <c r="EMN70" s="132"/>
      <c r="EMO70" s="132"/>
      <c r="EMP70" s="132"/>
      <c r="EMQ70" s="132"/>
      <c r="EMR70" s="132"/>
      <c r="EMS70" s="132"/>
      <c r="EMT70" s="132"/>
      <c r="EMU70" s="132"/>
      <c r="EMV70" s="132"/>
      <c r="EMW70" s="132"/>
      <c r="EMX70" s="132"/>
      <c r="EMY70" s="132"/>
      <c r="EMZ70" s="132"/>
      <c r="ENA70" s="132"/>
      <c r="ENB70" s="132"/>
      <c r="ENC70" s="132"/>
      <c r="END70" s="132"/>
      <c r="ENE70" s="132"/>
      <c r="ENF70" s="132"/>
      <c r="ENG70" s="132"/>
      <c r="ENH70" s="132"/>
      <c r="ENI70" s="132"/>
      <c r="ENJ70" s="132"/>
      <c r="ENK70" s="132"/>
      <c r="ENL70" s="132"/>
      <c r="ENM70" s="132"/>
      <c r="ENN70" s="132"/>
      <c r="ENO70" s="132"/>
      <c r="ENP70" s="132"/>
      <c r="ENQ70" s="132"/>
      <c r="ENR70" s="132"/>
      <c r="ENS70" s="132"/>
      <c r="ENT70" s="132"/>
      <c r="ENU70" s="132"/>
      <c r="ENV70" s="132"/>
      <c r="ENW70" s="132"/>
      <c r="ENX70" s="132"/>
      <c r="ENY70" s="132"/>
      <c r="ENZ70" s="132"/>
      <c r="EOA70" s="132"/>
      <c r="EOB70" s="132"/>
      <c r="EOC70" s="132"/>
      <c r="EOD70" s="132"/>
      <c r="EOE70" s="132"/>
      <c r="EOF70" s="132"/>
      <c r="EOG70" s="132"/>
      <c r="EOH70" s="132"/>
      <c r="EOI70" s="132"/>
      <c r="EOJ70" s="132"/>
      <c r="EOK70" s="132"/>
      <c r="EOL70" s="132"/>
      <c r="EOM70" s="132"/>
      <c r="EON70" s="132"/>
      <c r="EOO70" s="132"/>
      <c r="EOP70" s="132"/>
      <c r="EOQ70" s="132"/>
      <c r="EOR70" s="132"/>
      <c r="EOS70" s="132"/>
      <c r="EOT70" s="132"/>
      <c r="EOU70" s="132"/>
      <c r="EOV70" s="132"/>
      <c r="EOW70" s="132"/>
      <c r="EOX70" s="132"/>
      <c r="EOY70" s="132"/>
      <c r="EOZ70" s="132"/>
      <c r="EPA70" s="132"/>
      <c r="EPB70" s="132"/>
      <c r="EPC70" s="132"/>
      <c r="EPD70" s="132"/>
      <c r="EPE70" s="132"/>
      <c r="EPF70" s="132"/>
      <c r="EPG70" s="132"/>
      <c r="EPH70" s="132"/>
      <c r="EPI70" s="132"/>
      <c r="EPJ70" s="132"/>
      <c r="EPK70" s="132"/>
      <c r="EPL70" s="132"/>
      <c r="EPM70" s="132"/>
      <c r="EPN70" s="132"/>
      <c r="EPO70" s="132"/>
      <c r="EPP70" s="132"/>
      <c r="EPQ70" s="132"/>
      <c r="EPR70" s="132"/>
      <c r="EPS70" s="132"/>
      <c r="EPT70" s="132"/>
      <c r="EPU70" s="132"/>
      <c r="EPV70" s="132"/>
      <c r="EPW70" s="132"/>
      <c r="EPX70" s="132"/>
      <c r="EPY70" s="132"/>
      <c r="EPZ70" s="132"/>
      <c r="EQA70" s="132"/>
      <c r="EQB70" s="132"/>
      <c r="EQC70" s="132"/>
      <c r="EQD70" s="132"/>
      <c r="EQE70" s="132"/>
      <c r="EQF70" s="132"/>
      <c r="EQG70" s="132"/>
      <c r="EQH70" s="132"/>
      <c r="EQI70" s="132"/>
      <c r="EQJ70" s="132"/>
      <c r="EQK70" s="132"/>
      <c r="EQL70" s="132"/>
      <c r="EQM70" s="132"/>
      <c r="EQN70" s="132"/>
      <c r="EQO70" s="132"/>
      <c r="EQP70" s="132"/>
      <c r="EQQ70" s="132"/>
      <c r="EQR70" s="132"/>
      <c r="EQS70" s="132"/>
      <c r="EQT70" s="132"/>
      <c r="EQU70" s="132"/>
      <c r="EQV70" s="132"/>
      <c r="EQW70" s="132"/>
      <c r="EQX70" s="132"/>
      <c r="EQY70" s="132"/>
      <c r="EQZ70" s="132"/>
      <c r="ERA70" s="132"/>
      <c r="ERB70" s="132"/>
      <c r="ERC70" s="132"/>
      <c r="ERD70" s="132"/>
      <c r="ERE70" s="132"/>
      <c r="ERF70" s="132"/>
      <c r="ERG70" s="132"/>
      <c r="ERH70" s="132"/>
      <c r="ERI70" s="132"/>
      <c r="ERJ70" s="132"/>
      <c r="ERK70" s="132"/>
      <c r="ERL70" s="132"/>
      <c r="ERM70" s="132"/>
      <c r="ERN70" s="132"/>
      <c r="ERO70" s="132"/>
      <c r="ERP70" s="132"/>
      <c r="ERQ70" s="132"/>
      <c r="ERR70" s="132"/>
      <c r="ERS70" s="132"/>
      <c r="ERT70" s="132"/>
      <c r="ERU70" s="132"/>
      <c r="ERV70" s="132"/>
      <c r="ERW70" s="132"/>
      <c r="ERX70" s="132"/>
      <c r="ERY70" s="132"/>
      <c r="ERZ70" s="132"/>
      <c r="ESA70" s="132"/>
      <c r="ESB70" s="132"/>
      <c r="ESC70" s="132"/>
      <c r="ESD70" s="132"/>
      <c r="ESE70" s="132"/>
      <c r="ESF70" s="132"/>
      <c r="ESG70" s="132"/>
      <c r="ESH70" s="132"/>
      <c r="ESI70" s="132"/>
      <c r="ESJ70" s="132"/>
      <c r="ESK70" s="132"/>
      <c r="ESL70" s="132"/>
      <c r="ESM70" s="132"/>
      <c r="ESN70" s="132"/>
      <c r="ESO70" s="132"/>
      <c r="ESP70" s="132"/>
      <c r="ESQ70" s="132"/>
      <c r="ESR70" s="132"/>
      <c r="ESS70" s="132"/>
      <c r="EST70" s="132"/>
      <c r="ESU70" s="132"/>
      <c r="ESV70" s="132"/>
      <c r="ESW70" s="132"/>
      <c r="ESX70" s="132"/>
      <c r="ESY70" s="132"/>
      <c r="ESZ70" s="132"/>
      <c r="ETA70" s="132"/>
      <c r="ETB70" s="132"/>
      <c r="ETC70" s="132"/>
      <c r="ETD70" s="132"/>
      <c r="ETE70" s="132"/>
      <c r="ETF70" s="132"/>
      <c r="ETG70" s="132"/>
      <c r="ETH70" s="132"/>
      <c r="ETI70" s="132"/>
      <c r="ETJ70" s="132"/>
      <c r="ETK70" s="132"/>
      <c r="ETL70" s="132"/>
      <c r="ETM70" s="132"/>
      <c r="ETN70" s="132"/>
      <c r="ETO70" s="132"/>
      <c r="ETP70" s="132"/>
      <c r="ETQ70" s="132"/>
      <c r="ETR70" s="132"/>
      <c r="ETS70" s="132"/>
      <c r="ETT70" s="132"/>
      <c r="ETU70" s="132"/>
      <c r="ETV70" s="132"/>
      <c r="ETW70" s="132"/>
      <c r="ETX70" s="132"/>
      <c r="ETY70" s="132"/>
      <c r="ETZ70" s="132"/>
      <c r="EUA70" s="132"/>
      <c r="EUB70" s="132"/>
      <c r="EUC70" s="132"/>
      <c r="EUD70" s="132"/>
      <c r="EUE70" s="132"/>
      <c r="EUF70" s="132"/>
      <c r="EUG70" s="132"/>
      <c r="EUH70" s="132"/>
      <c r="EUI70" s="132"/>
      <c r="EUJ70" s="132"/>
      <c r="EUK70" s="132"/>
      <c r="EUL70" s="132"/>
      <c r="EUM70" s="132"/>
      <c r="EUN70" s="132"/>
      <c r="EUO70" s="132"/>
      <c r="EUP70" s="132"/>
      <c r="EUQ70" s="132"/>
      <c r="EUR70" s="132"/>
      <c r="EUS70" s="132"/>
      <c r="EUT70" s="132"/>
      <c r="EUU70" s="132"/>
      <c r="EUV70" s="132"/>
      <c r="EUW70" s="132"/>
      <c r="EUX70" s="132"/>
      <c r="EUY70" s="132"/>
      <c r="EUZ70" s="132"/>
      <c r="EVA70" s="132"/>
      <c r="EVB70" s="132"/>
      <c r="EVC70" s="132"/>
      <c r="EVD70" s="132"/>
      <c r="EVE70" s="132"/>
      <c r="EVF70" s="132"/>
      <c r="EVG70" s="132"/>
      <c r="EVH70" s="132"/>
      <c r="EVI70" s="132"/>
      <c r="EVJ70" s="132"/>
      <c r="EVK70" s="132"/>
      <c r="EVL70" s="132"/>
      <c r="EVM70" s="132"/>
      <c r="EVN70" s="132"/>
      <c r="EVO70" s="132"/>
      <c r="EVP70" s="132"/>
      <c r="EVQ70" s="132"/>
      <c r="EVR70" s="132"/>
      <c r="EVS70" s="132"/>
      <c r="EVT70" s="132"/>
      <c r="EVU70" s="132"/>
      <c r="EVV70" s="132"/>
      <c r="EVW70" s="132"/>
      <c r="EVX70" s="132"/>
      <c r="EVY70" s="132"/>
      <c r="EVZ70" s="132"/>
      <c r="EWA70" s="132"/>
      <c r="EWB70" s="132"/>
      <c r="EWC70" s="132"/>
      <c r="EWD70" s="132"/>
      <c r="EWE70" s="132"/>
      <c r="EWF70" s="132"/>
      <c r="EWG70" s="132"/>
      <c r="EWH70" s="132"/>
      <c r="EWI70" s="132"/>
      <c r="EWJ70" s="132"/>
      <c r="EWK70" s="132"/>
      <c r="EWL70" s="132"/>
      <c r="EWM70" s="132"/>
      <c r="EWN70" s="132"/>
      <c r="EWO70" s="132"/>
      <c r="EWP70" s="132"/>
      <c r="EWQ70" s="132"/>
      <c r="EWR70" s="132"/>
      <c r="EWS70" s="132"/>
      <c r="EWT70" s="132"/>
      <c r="EWU70" s="132"/>
      <c r="EWV70" s="132"/>
      <c r="EWW70" s="132"/>
      <c r="EWX70" s="132"/>
      <c r="EWY70" s="132"/>
      <c r="EWZ70" s="132"/>
      <c r="EXA70" s="132"/>
      <c r="EXB70" s="132"/>
      <c r="EXC70" s="132"/>
      <c r="EXD70" s="132"/>
      <c r="EXE70" s="132"/>
      <c r="EXF70" s="132"/>
      <c r="EXG70" s="132"/>
      <c r="EXH70" s="132"/>
      <c r="EXI70" s="132"/>
      <c r="EXJ70" s="132"/>
      <c r="EXK70" s="132"/>
      <c r="EXL70" s="132"/>
      <c r="EXM70" s="132"/>
      <c r="EXN70" s="132"/>
      <c r="EXO70" s="132"/>
      <c r="EXP70" s="132"/>
      <c r="EXQ70" s="132"/>
      <c r="EXR70" s="132"/>
      <c r="EXS70" s="132"/>
      <c r="EXT70" s="132"/>
      <c r="EXU70" s="132"/>
      <c r="EXV70" s="132"/>
      <c r="EXW70" s="132"/>
      <c r="EXX70" s="132"/>
      <c r="EXY70" s="132"/>
      <c r="EXZ70" s="132"/>
      <c r="EYA70" s="132"/>
      <c r="EYB70" s="132"/>
      <c r="EYC70" s="132"/>
      <c r="EYD70" s="132"/>
      <c r="EYE70" s="132"/>
      <c r="EYF70" s="132"/>
      <c r="EYG70" s="132"/>
      <c r="EYH70" s="132"/>
      <c r="EYI70" s="132"/>
      <c r="EYJ70" s="132"/>
      <c r="EYK70" s="132"/>
      <c r="EYL70" s="132"/>
      <c r="EYM70" s="132"/>
      <c r="EYN70" s="132"/>
      <c r="EYO70" s="132"/>
      <c r="EYP70" s="132"/>
      <c r="EYQ70" s="132"/>
      <c r="EYR70" s="132"/>
      <c r="EYS70" s="132"/>
      <c r="EYT70" s="132"/>
      <c r="EYU70" s="132"/>
      <c r="EYV70" s="132"/>
      <c r="EYW70" s="132"/>
      <c r="EYX70" s="132"/>
      <c r="EYY70" s="132"/>
      <c r="EYZ70" s="132"/>
      <c r="EZA70" s="132"/>
      <c r="EZB70" s="132"/>
      <c r="EZC70" s="132"/>
      <c r="EZD70" s="132"/>
      <c r="EZE70" s="132"/>
      <c r="EZF70" s="132"/>
      <c r="EZG70" s="132"/>
      <c r="EZH70" s="132"/>
      <c r="EZI70" s="132"/>
      <c r="EZJ70" s="132"/>
      <c r="EZK70" s="132"/>
      <c r="EZL70" s="132"/>
      <c r="EZM70" s="132"/>
      <c r="EZN70" s="132"/>
      <c r="EZO70" s="132"/>
      <c r="EZP70" s="132"/>
      <c r="EZQ70" s="132"/>
      <c r="EZR70" s="132"/>
      <c r="EZS70" s="132"/>
      <c r="EZT70" s="132"/>
      <c r="EZU70" s="132"/>
      <c r="EZV70" s="132"/>
      <c r="EZW70" s="132"/>
      <c r="EZX70" s="132"/>
      <c r="EZY70" s="132"/>
      <c r="EZZ70" s="132"/>
      <c r="FAA70" s="132"/>
      <c r="FAB70" s="132"/>
      <c r="FAC70" s="132"/>
      <c r="FAD70" s="132"/>
      <c r="FAE70" s="132"/>
      <c r="FAF70" s="132"/>
      <c r="FAG70" s="132"/>
      <c r="FAH70" s="132"/>
      <c r="FAI70" s="132"/>
      <c r="FAJ70" s="132"/>
      <c r="FAK70" s="132"/>
      <c r="FAL70" s="132"/>
      <c r="FAM70" s="132"/>
      <c r="FAN70" s="132"/>
      <c r="FAO70" s="132"/>
      <c r="FAP70" s="132"/>
      <c r="FAQ70" s="132"/>
      <c r="FAR70" s="132"/>
      <c r="FAS70" s="132"/>
      <c r="FAT70" s="132"/>
      <c r="FAU70" s="132"/>
      <c r="FAV70" s="132"/>
      <c r="FAW70" s="132"/>
      <c r="FAX70" s="132"/>
      <c r="FAY70" s="132"/>
      <c r="FAZ70" s="132"/>
      <c r="FBA70" s="132"/>
      <c r="FBB70" s="132"/>
      <c r="FBC70" s="132"/>
      <c r="FBD70" s="132"/>
      <c r="FBE70" s="132"/>
      <c r="FBF70" s="132"/>
      <c r="FBG70" s="132"/>
      <c r="FBH70" s="132"/>
      <c r="FBI70" s="132"/>
      <c r="FBJ70" s="132"/>
      <c r="FBK70" s="132"/>
      <c r="FBL70" s="132"/>
      <c r="FBM70" s="132"/>
      <c r="FBN70" s="132"/>
      <c r="FBO70" s="132"/>
      <c r="FBP70" s="132"/>
      <c r="FBQ70" s="132"/>
      <c r="FBR70" s="132"/>
      <c r="FBS70" s="132"/>
      <c r="FBT70" s="132"/>
      <c r="FBU70" s="132"/>
      <c r="FBV70" s="132"/>
      <c r="FBW70" s="132"/>
      <c r="FBX70" s="132"/>
      <c r="FBY70" s="132"/>
      <c r="FBZ70" s="132"/>
      <c r="FCA70" s="132"/>
      <c r="FCB70" s="132"/>
      <c r="FCC70" s="132"/>
      <c r="FCD70" s="132"/>
      <c r="FCE70" s="132"/>
      <c r="FCF70" s="132"/>
      <c r="FCG70" s="132"/>
      <c r="FCH70" s="132"/>
      <c r="FCI70" s="132"/>
      <c r="FCJ70" s="132"/>
      <c r="FCK70" s="132"/>
      <c r="FCL70" s="132"/>
      <c r="FCM70" s="132"/>
      <c r="FCN70" s="132"/>
      <c r="FCO70" s="132"/>
      <c r="FCP70" s="132"/>
      <c r="FCQ70" s="132"/>
      <c r="FCR70" s="132"/>
      <c r="FCS70" s="132"/>
      <c r="FCT70" s="132"/>
      <c r="FCU70" s="132"/>
      <c r="FCV70" s="132"/>
      <c r="FCW70" s="132"/>
      <c r="FCX70" s="132"/>
      <c r="FCY70" s="132"/>
      <c r="FCZ70" s="132"/>
      <c r="FDA70" s="132"/>
      <c r="FDB70" s="132"/>
      <c r="FDC70" s="132"/>
      <c r="FDD70" s="132"/>
      <c r="FDE70" s="132"/>
      <c r="FDF70" s="132"/>
      <c r="FDG70" s="132"/>
      <c r="FDH70" s="132"/>
      <c r="FDI70" s="132"/>
      <c r="FDJ70" s="132"/>
      <c r="FDK70" s="132"/>
      <c r="FDL70" s="132"/>
      <c r="FDM70" s="132"/>
      <c r="FDN70" s="132"/>
      <c r="FDO70" s="132"/>
      <c r="FDP70" s="132"/>
      <c r="FDQ70" s="132"/>
      <c r="FDR70" s="132"/>
      <c r="FDS70" s="132"/>
      <c r="FDT70" s="132"/>
      <c r="FDU70" s="132"/>
      <c r="FDV70" s="132"/>
      <c r="FDW70" s="132"/>
      <c r="FDX70" s="132"/>
      <c r="FDY70" s="132"/>
      <c r="FDZ70" s="132"/>
      <c r="FEA70" s="132"/>
      <c r="FEB70" s="132"/>
      <c r="FEC70" s="132"/>
      <c r="FED70" s="132"/>
      <c r="FEE70" s="132"/>
      <c r="FEF70" s="132"/>
      <c r="FEG70" s="132"/>
      <c r="FEH70" s="132"/>
      <c r="FEI70" s="132"/>
      <c r="FEJ70" s="132"/>
      <c r="FEK70" s="132"/>
      <c r="FEL70" s="132"/>
      <c r="FEM70" s="132"/>
      <c r="FEN70" s="132"/>
      <c r="FEO70" s="132"/>
      <c r="FEP70" s="132"/>
      <c r="FEQ70" s="132"/>
      <c r="FER70" s="132"/>
      <c r="FES70" s="132"/>
      <c r="FET70" s="132"/>
      <c r="FEU70" s="132"/>
      <c r="FEV70" s="132"/>
      <c r="FEW70" s="132"/>
      <c r="FEX70" s="132"/>
      <c r="FEY70" s="132"/>
      <c r="FEZ70" s="132"/>
      <c r="FFA70" s="132"/>
      <c r="FFB70" s="132"/>
      <c r="FFC70" s="132"/>
      <c r="FFD70" s="132"/>
      <c r="FFE70" s="132"/>
      <c r="FFF70" s="132"/>
      <c r="FFG70" s="132"/>
      <c r="FFH70" s="132"/>
      <c r="FFI70" s="132"/>
      <c r="FFJ70" s="132"/>
      <c r="FFK70" s="132"/>
      <c r="FFL70" s="132"/>
      <c r="FFM70" s="132"/>
      <c r="FFN70" s="132"/>
      <c r="FFO70" s="132"/>
      <c r="FFP70" s="132"/>
      <c r="FFQ70" s="132"/>
      <c r="FFR70" s="132"/>
      <c r="FFS70" s="132"/>
      <c r="FFT70" s="132"/>
      <c r="FFU70" s="132"/>
      <c r="FFV70" s="132"/>
      <c r="FFW70" s="132"/>
      <c r="FFX70" s="132"/>
      <c r="FFY70" s="132"/>
      <c r="FFZ70" s="132"/>
      <c r="FGA70" s="132"/>
      <c r="FGB70" s="132"/>
      <c r="FGC70" s="132"/>
      <c r="FGD70" s="132"/>
      <c r="FGE70" s="132"/>
      <c r="FGF70" s="132"/>
      <c r="FGG70" s="132"/>
      <c r="FGH70" s="132"/>
      <c r="FGI70" s="132"/>
      <c r="FGJ70" s="132"/>
      <c r="FGK70" s="132"/>
      <c r="FGL70" s="132"/>
      <c r="FGM70" s="132"/>
      <c r="FGN70" s="132"/>
      <c r="FGO70" s="132"/>
      <c r="FGP70" s="132"/>
      <c r="FGQ70" s="132"/>
      <c r="FGR70" s="132"/>
      <c r="FGS70" s="132"/>
      <c r="FGT70" s="132"/>
      <c r="FGU70" s="132"/>
      <c r="FGV70" s="132"/>
      <c r="FGW70" s="132"/>
      <c r="FGX70" s="132"/>
      <c r="FGY70" s="132"/>
      <c r="FGZ70" s="132"/>
      <c r="FHA70" s="132"/>
      <c r="FHB70" s="132"/>
      <c r="FHC70" s="132"/>
      <c r="FHD70" s="132"/>
      <c r="FHE70" s="132"/>
      <c r="FHF70" s="132"/>
      <c r="FHG70" s="132"/>
      <c r="FHH70" s="132"/>
      <c r="FHI70" s="132"/>
      <c r="FHJ70" s="132"/>
      <c r="FHK70" s="132"/>
      <c r="FHL70" s="132"/>
      <c r="FHM70" s="132"/>
      <c r="FHN70" s="132"/>
      <c r="FHO70" s="132"/>
      <c r="FHP70" s="132"/>
      <c r="FHQ70" s="132"/>
      <c r="FHR70" s="132"/>
      <c r="FHS70" s="132"/>
      <c r="FHT70" s="132"/>
      <c r="FHU70" s="132"/>
      <c r="FHV70" s="132"/>
      <c r="FHW70" s="132"/>
      <c r="FHX70" s="132"/>
      <c r="FHY70" s="132"/>
      <c r="FHZ70" s="132"/>
      <c r="FIA70" s="132"/>
      <c r="FIB70" s="132"/>
      <c r="FIC70" s="132"/>
      <c r="FID70" s="132"/>
      <c r="FIE70" s="132"/>
      <c r="FIF70" s="132"/>
      <c r="FIG70" s="132"/>
      <c r="FIH70" s="132"/>
      <c r="FII70" s="132"/>
      <c r="FIJ70" s="132"/>
      <c r="FIK70" s="132"/>
      <c r="FIL70" s="132"/>
      <c r="FIM70" s="132"/>
      <c r="FIN70" s="132"/>
      <c r="FIO70" s="132"/>
      <c r="FIP70" s="132"/>
      <c r="FIQ70" s="132"/>
      <c r="FIR70" s="132"/>
      <c r="FIS70" s="132"/>
      <c r="FIT70" s="132"/>
      <c r="FIU70" s="132"/>
      <c r="FIV70" s="132"/>
      <c r="FIW70" s="132"/>
      <c r="FIX70" s="132"/>
      <c r="FIY70" s="132"/>
      <c r="FIZ70" s="132"/>
      <c r="FJA70" s="132"/>
      <c r="FJB70" s="132"/>
      <c r="FJC70" s="132"/>
      <c r="FJD70" s="132"/>
      <c r="FJE70" s="132"/>
      <c r="FJF70" s="132"/>
      <c r="FJG70" s="132"/>
      <c r="FJH70" s="132"/>
      <c r="FJI70" s="132"/>
      <c r="FJJ70" s="132"/>
      <c r="FJK70" s="132"/>
      <c r="FJL70" s="132"/>
      <c r="FJM70" s="132"/>
      <c r="FJN70" s="132"/>
      <c r="FJO70" s="132"/>
      <c r="FJP70" s="132"/>
      <c r="FJQ70" s="132"/>
      <c r="FJR70" s="132"/>
      <c r="FJS70" s="132"/>
      <c r="FJT70" s="132"/>
      <c r="FJU70" s="132"/>
      <c r="FJV70" s="132"/>
      <c r="FJW70" s="132"/>
      <c r="FJX70" s="132"/>
      <c r="FJY70" s="132"/>
      <c r="FJZ70" s="132"/>
      <c r="FKA70" s="132"/>
      <c r="FKB70" s="132"/>
      <c r="FKC70" s="132"/>
      <c r="FKD70" s="132"/>
      <c r="FKE70" s="132"/>
      <c r="FKF70" s="132"/>
      <c r="FKG70" s="132"/>
      <c r="FKH70" s="132"/>
      <c r="FKI70" s="132"/>
      <c r="FKJ70" s="132"/>
      <c r="FKK70" s="132"/>
      <c r="FKL70" s="132"/>
      <c r="FKM70" s="132"/>
      <c r="FKN70" s="132"/>
      <c r="FKO70" s="132"/>
      <c r="FKP70" s="132"/>
      <c r="FKQ70" s="132"/>
      <c r="FKR70" s="132"/>
      <c r="FKS70" s="132"/>
      <c r="FKT70" s="132"/>
      <c r="FKU70" s="132"/>
      <c r="FKV70" s="132"/>
      <c r="FKW70" s="132"/>
      <c r="FKX70" s="132"/>
      <c r="FKY70" s="132"/>
      <c r="FKZ70" s="132"/>
      <c r="FLA70" s="132"/>
      <c r="FLB70" s="132"/>
      <c r="FLC70" s="132"/>
      <c r="FLD70" s="132"/>
      <c r="FLE70" s="132"/>
      <c r="FLF70" s="132"/>
      <c r="FLG70" s="132"/>
      <c r="FLH70" s="132"/>
      <c r="FLI70" s="132"/>
      <c r="FLJ70" s="132"/>
      <c r="FLK70" s="132"/>
      <c r="FLL70" s="132"/>
      <c r="FLM70" s="132"/>
      <c r="FLN70" s="132"/>
      <c r="FLO70" s="132"/>
      <c r="FLP70" s="132"/>
      <c r="FLQ70" s="132"/>
      <c r="FLR70" s="132"/>
      <c r="FLS70" s="132"/>
      <c r="FLT70" s="132"/>
      <c r="FLU70" s="132"/>
      <c r="FLV70" s="132"/>
      <c r="FLW70" s="132"/>
      <c r="FLX70" s="132"/>
      <c r="FLY70" s="132"/>
      <c r="FLZ70" s="132"/>
      <c r="FMA70" s="132"/>
      <c r="FMB70" s="132"/>
      <c r="FMC70" s="132"/>
      <c r="FMD70" s="132"/>
      <c r="FME70" s="132"/>
      <c r="FMF70" s="132"/>
      <c r="FMG70" s="132"/>
      <c r="FMH70" s="132"/>
      <c r="FMI70" s="132"/>
      <c r="FMJ70" s="132"/>
      <c r="FMK70" s="132"/>
      <c r="FML70" s="132"/>
      <c r="FMM70" s="132"/>
      <c r="FMN70" s="132"/>
      <c r="FMO70" s="132"/>
      <c r="FMP70" s="132"/>
      <c r="FMQ70" s="132"/>
      <c r="FMR70" s="132"/>
      <c r="FMS70" s="132"/>
      <c r="FMT70" s="132"/>
      <c r="FMU70" s="132"/>
      <c r="FMV70" s="132"/>
      <c r="FMW70" s="132"/>
      <c r="FMX70" s="132"/>
      <c r="FMY70" s="132"/>
      <c r="FMZ70" s="132"/>
      <c r="FNA70" s="132"/>
      <c r="FNB70" s="132"/>
      <c r="FNC70" s="132"/>
      <c r="FND70" s="132"/>
      <c r="FNE70" s="132"/>
      <c r="FNF70" s="132"/>
      <c r="FNG70" s="132"/>
      <c r="FNH70" s="132"/>
      <c r="FNI70" s="132"/>
      <c r="FNJ70" s="132"/>
      <c r="FNK70" s="132"/>
      <c r="FNL70" s="132"/>
      <c r="FNM70" s="132"/>
      <c r="FNN70" s="132"/>
      <c r="FNO70" s="132"/>
      <c r="FNP70" s="132"/>
      <c r="FNQ70" s="132"/>
      <c r="FNR70" s="132"/>
      <c r="FNS70" s="132"/>
      <c r="FNT70" s="132"/>
      <c r="FNU70" s="132"/>
      <c r="FNV70" s="132"/>
      <c r="FNW70" s="132"/>
      <c r="FNX70" s="132"/>
      <c r="FNY70" s="132"/>
      <c r="FNZ70" s="132"/>
      <c r="FOA70" s="132"/>
      <c r="FOB70" s="132"/>
      <c r="FOC70" s="132"/>
      <c r="FOD70" s="132"/>
      <c r="FOE70" s="132"/>
      <c r="FOF70" s="132"/>
      <c r="FOG70" s="132"/>
      <c r="FOH70" s="132"/>
      <c r="FOI70" s="132"/>
      <c r="FOJ70" s="132"/>
      <c r="FOK70" s="132"/>
      <c r="FOL70" s="132"/>
      <c r="FOM70" s="132"/>
      <c r="FON70" s="132"/>
      <c r="FOO70" s="132"/>
      <c r="FOP70" s="132"/>
      <c r="FOQ70" s="132"/>
      <c r="FOR70" s="132"/>
      <c r="FOS70" s="132"/>
      <c r="FOT70" s="132"/>
      <c r="FOU70" s="132"/>
      <c r="FOV70" s="132"/>
      <c r="FOW70" s="132"/>
      <c r="FOX70" s="132"/>
      <c r="FOY70" s="132"/>
      <c r="FOZ70" s="132"/>
      <c r="FPA70" s="132"/>
      <c r="FPB70" s="132"/>
      <c r="FPC70" s="132"/>
      <c r="FPD70" s="132"/>
      <c r="FPE70" s="132"/>
      <c r="FPF70" s="132"/>
      <c r="FPG70" s="132"/>
      <c r="FPH70" s="132"/>
      <c r="FPI70" s="132"/>
      <c r="FPJ70" s="132"/>
      <c r="FPK70" s="132"/>
      <c r="FPL70" s="132"/>
      <c r="FPM70" s="132"/>
      <c r="FPN70" s="132"/>
      <c r="FPO70" s="132"/>
      <c r="FPP70" s="132"/>
      <c r="FPQ70" s="132"/>
      <c r="FPR70" s="132"/>
      <c r="FPS70" s="132"/>
      <c r="FPT70" s="132"/>
      <c r="FPU70" s="132"/>
      <c r="FPV70" s="132"/>
      <c r="FPW70" s="132"/>
      <c r="FPX70" s="132"/>
      <c r="FPY70" s="132"/>
      <c r="FPZ70" s="132"/>
      <c r="FQA70" s="132"/>
      <c r="FQB70" s="132"/>
      <c r="FQC70" s="132"/>
      <c r="FQD70" s="132"/>
      <c r="FQE70" s="132"/>
      <c r="FQF70" s="132"/>
      <c r="FQG70" s="132"/>
      <c r="FQH70" s="132"/>
      <c r="FQI70" s="132"/>
      <c r="FQJ70" s="132"/>
      <c r="FQK70" s="132"/>
      <c r="FQL70" s="132"/>
      <c r="FQM70" s="132"/>
      <c r="FQN70" s="132"/>
      <c r="FQO70" s="132"/>
      <c r="FQP70" s="132"/>
      <c r="FQQ70" s="132"/>
      <c r="FQR70" s="132"/>
      <c r="FQS70" s="132"/>
      <c r="FQT70" s="132"/>
      <c r="FQU70" s="132"/>
      <c r="FQV70" s="132"/>
      <c r="FQW70" s="132"/>
      <c r="FQX70" s="132"/>
      <c r="FQY70" s="132"/>
      <c r="FQZ70" s="132"/>
      <c r="FRA70" s="132"/>
      <c r="FRB70" s="132"/>
      <c r="FRC70" s="132"/>
      <c r="FRD70" s="132"/>
      <c r="FRE70" s="132"/>
      <c r="FRF70" s="132"/>
      <c r="FRG70" s="132"/>
      <c r="FRH70" s="132"/>
      <c r="FRI70" s="132"/>
      <c r="FRJ70" s="132"/>
      <c r="FRK70" s="132"/>
      <c r="FRL70" s="132"/>
      <c r="FRM70" s="132"/>
      <c r="FRN70" s="132"/>
      <c r="FRO70" s="132"/>
      <c r="FRP70" s="132"/>
      <c r="FRQ70" s="132"/>
      <c r="FRR70" s="132"/>
      <c r="FRS70" s="132"/>
      <c r="FRT70" s="132"/>
      <c r="FRU70" s="132"/>
      <c r="FRV70" s="132"/>
      <c r="FRW70" s="132"/>
      <c r="FRX70" s="132"/>
      <c r="FRY70" s="132"/>
      <c r="FRZ70" s="132"/>
      <c r="FSA70" s="132"/>
      <c r="FSB70" s="132"/>
      <c r="FSC70" s="132"/>
      <c r="FSD70" s="132"/>
      <c r="FSE70" s="132"/>
      <c r="FSF70" s="132"/>
      <c r="FSG70" s="132"/>
      <c r="FSH70" s="132"/>
      <c r="FSI70" s="132"/>
      <c r="FSJ70" s="132"/>
      <c r="FSK70" s="132"/>
      <c r="FSL70" s="132"/>
      <c r="FSM70" s="132"/>
      <c r="FSN70" s="132"/>
      <c r="FSO70" s="132"/>
      <c r="FSP70" s="132"/>
      <c r="FSQ70" s="132"/>
      <c r="FSR70" s="132"/>
      <c r="FSS70" s="132"/>
      <c r="FST70" s="132"/>
      <c r="FSU70" s="132"/>
      <c r="FSV70" s="132"/>
      <c r="FSW70" s="132"/>
      <c r="FSX70" s="132"/>
      <c r="FSY70" s="132"/>
      <c r="FSZ70" s="132"/>
      <c r="FTA70" s="132"/>
      <c r="FTB70" s="132"/>
      <c r="FTC70" s="132"/>
      <c r="FTD70" s="132"/>
      <c r="FTE70" s="132"/>
      <c r="FTF70" s="132"/>
      <c r="FTG70" s="132"/>
      <c r="FTH70" s="132"/>
      <c r="FTI70" s="132"/>
      <c r="FTJ70" s="132"/>
      <c r="FTK70" s="132"/>
      <c r="FTL70" s="132"/>
      <c r="FTM70" s="132"/>
      <c r="FTN70" s="132"/>
      <c r="FTO70" s="132"/>
      <c r="FTP70" s="132"/>
      <c r="FTQ70" s="132"/>
      <c r="FTR70" s="132"/>
      <c r="FTS70" s="132"/>
      <c r="FTT70" s="132"/>
      <c r="FTU70" s="132"/>
      <c r="FTV70" s="132"/>
      <c r="FTW70" s="132"/>
      <c r="FTX70" s="132"/>
      <c r="FTY70" s="132"/>
      <c r="FTZ70" s="132"/>
      <c r="FUA70" s="132"/>
      <c r="FUB70" s="132"/>
      <c r="FUC70" s="132"/>
      <c r="FUD70" s="132"/>
      <c r="FUE70" s="132"/>
      <c r="FUF70" s="132"/>
      <c r="FUG70" s="132"/>
      <c r="FUH70" s="132"/>
      <c r="FUI70" s="132"/>
      <c r="FUJ70" s="132"/>
      <c r="FUK70" s="132"/>
      <c r="FUL70" s="132"/>
      <c r="FUM70" s="132"/>
      <c r="FUN70" s="132"/>
      <c r="FUO70" s="132"/>
      <c r="FUP70" s="132"/>
      <c r="FUQ70" s="132"/>
      <c r="FUR70" s="132"/>
      <c r="FUS70" s="132"/>
      <c r="FUT70" s="132"/>
      <c r="FUU70" s="132"/>
      <c r="FUV70" s="132"/>
      <c r="FUW70" s="132"/>
      <c r="FUX70" s="132"/>
      <c r="FUY70" s="132"/>
      <c r="FUZ70" s="132"/>
      <c r="FVA70" s="132"/>
      <c r="FVB70" s="132"/>
      <c r="FVC70" s="132"/>
      <c r="FVD70" s="132"/>
      <c r="FVE70" s="132"/>
      <c r="FVF70" s="132"/>
      <c r="FVG70" s="132"/>
      <c r="FVH70" s="132"/>
      <c r="FVI70" s="132"/>
      <c r="FVJ70" s="132"/>
      <c r="FVK70" s="132"/>
      <c r="FVL70" s="132"/>
      <c r="FVM70" s="132"/>
      <c r="FVN70" s="132"/>
      <c r="FVO70" s="132"/>
      <c r="FVP70" s="132"/>
      <c r="FVQ70" s="132"/>
      <c r="FVR70" s="132"/>
      <c r="FVS70" s="132"/>
      <c r="FVT70" s="132"/>
      <c r="FVU70" s="132"/>
      <c r="FVV70" s="132"/>
      <c r="FVW70" s="132"/>
      <c r="FVX70" s="132"/>
      <c r="FVY70" s="132"/>
      <c r="FVZ70" s="132"/>
      <c r="FWA70" s="132"/>
      <c r="FWB70" s="132"/>
      <c r="FWC70" s="132"/>
      <c r="FWD70" s="132"/>
      <c r="FWE70" s="132"/>
      <c r="FWF70" s="132"/>
      <c r="FWG70" s="132"/>
      <c r="FWH70" s="132"/>
      <c r="FWI70" s="132"/>
      <c r="FWJ70" s="132"/>
      <c r="FWK70" s="132"/>
      <c r="FWL70" s="132"/>
      <c r="FWM70" s="132"/>
      <c r="FWN70" s="132"/>
      <c r="FWO70" s="132"/>
      <c r="FWP70" s="132"/>
      <c r="FWQ70" s="132"/>
      <c r="FWR70" s="132"/>
      <c r="FWS70" s="132"/>
      <c r="FWT70" s="132"/>
      <c r="FWU70" s="132"/>
      <c r="FWV70" s="132"/>
      <c r="FWW70" s="132"/>
      <c r="FWX70" s="132"/>
      <c r="FWY70" s="132"/>
      <c r="FWZ70" s="132"/>
      <c r="FXA70" s="132"/>
      <c r="FXB70" s="132"/>
      <c r="FXC70" s="132"/>
      <c r="FXD70" s="132"/>
      <c r="FXE70" s="132"/>
      <c r="FXF70" s="132"/>
      <c r="FXG70" s="132"/>
      <c r="FXH70" s="132"/>
      <c r="FXI70" s="132"/>
      <c r="FXJ70" s="132"/>
      <c r="FXK70" s="132"/>
      <c r="FXL70" s="132"/>
      <c r="FXM70" s="132"/>
      <c r="FXN70" s="132"/>
      <c r="FXO70" s="132"/>
      <c r="FXP70" s="132"/>
      <c r="FXQ70" s="132"/>
      <c r="FXR70" s="132"/>
      <c r="FXS70" s="132"/>
      <c r="FXT70" s="132"/>
      <c r="FXU70" s="132"/>
      <c r="FXV70" s="132"/>
      <c r="FXW70" s="132"/>
      <c r="FXX70" s="132"/>
      <c r="FXY70" s="132"/>
      <c r="FXZ70" s="132"/>
      <c r="FYA70" s="132"/>
      <c r="FYB70" s="132"/>
      <c r="FYC70" s="132"/>
      <c r="FYD70" s="132"/>
      <c r="FYE70" s="132"/>
      <c r="FYF70" s="132"/>
      <c r="FYG70" s="132"/>
      <c r="FYH70" s="132"/>
      <c r="FYI70" s="132"/>
      <c r="FYJ70" s="132"/>
      <c r="FYK70" s="132"/>
      <c r="FYL70" s="132"/>
      <c r="FYM70" s="132"/>
      <c r="FYN70" s="132"/>
      <c r="FYO70" s="132"/>
      <c r="FYP70" s="132"/>
      <c r="FYQ70" s="132"/>
      <c r="FYR70" s="132"/>
      <c r="FYS70" s="132"/>
      <c r="FYT70" s="132"/>
      <c r="FYU70" s="132"/>
      <c r="FYV70" s="132"/>
      <c r="FYW70" s="132"/>
      <c r="FYX70" s="132"/>
      <c r="FYY70" s="132"/>
      <c r="FYZ70" s="132"/>
      <c r="FZA70" s="132"/>
      <c r="FZB70" s="132"/>
      <c r="FZC70" s="132"/>
      <c r="FZD70" s="132"/>
      <c r="FZE70" s="132"/>
      <c r="FZF70" s="132"/>
      <c r="FZG70" s="132"/>
      <c r="FZH70" s="132"/>
      <c r="FZI70" s="132"/>
      <c r="FZJ70" s="132"/>
      <c r="FZK70" s="132"/>
      <c r="FZL70" s="132"/>
      <c r="FZM70" s="132"/>
      <c r="FZN70" s="132"/>
      <c r="FZO70" s="132"/>
      <c r="FZP70" s="132"/>
      <c r="FZQ70" s="132"/>
      <c r="FZR70" s="132"/>
      <c r="FZS70" s="132"/>
      <c r="FZT70" s="132"/>
      <c r="FZU70" s="132"/>
      <c r="FZV70" s="132"/>
      <c r="FZW70" s="132"/>
      <c r="FZX70" s="132"/>
      <c r="FZY70" s="132"/>
      <c r="FZZ70" s="132"/>
      <c r="GAA70" s="132"/>
      <c r="GAB70" s="132"/>
      <c r="GAC70" s="132"/>
      <c r="GAD70" s="132"/>
      <c r="GAE70" s="132"/>
      <c r="GAF70" s="132"/>
      <c r="GAG70" s="132"/>
      <c r="GAH70" s="132"/>
      <c r="GAI70" s="132"/>
      <c r="GAJ70" s="132"/>
      <c r="GAK70" s="132"/>
      <c r="GAL70" s="132"/>
      <c r="GAM70" s="132"/>
      <c r="GAN70" s="132"/>
      <c r="GAO70" s="132"/>
      <c r="GAP70" s="132"/>
      <c r="GAQ70" s="132"/>
      <c r="GAR70" s="132"/>
      <c r="GAS70" s="132"/>
      <c r="GAT70" s="132"/>
      <c r="GAU70" s="132"/>
      <c r="GAV70" s="132"/>
      <c r="GAW70" s="132"/>
      <c r="GAX70" s="132"/>
      <c r="GAY70" s="132"/>
      <c r="GAZ70" s="132"/>
      <c r="GBA70" s="132"/>
      <c r="GBB70" s="132"/>
      <c r="GBC70" s="132"/>
      <c r="GBD70" s="132"/>
      <c r="GBE70" s="132"/>
      <c r="GBF70" s="132"/>
      <c r="GBG70" s="132"/>
      <c r="GBH70" s="132"/>
      <c r="GBI70" s="132"/>
      <c r="GBJ70" s="132"/>
      <c r="GBK70" s="132"/>
      <c r="GBL70" s="132"/>
      <c r="GBM70" s="132"/>
      <c r="GBN70" s="132"/>
      <c r="GBO70" s="132"/>
      <c r="GBP70" s="132"/>
      <c r="GBQ70" s="132"/>
      <c r="GBR70" s="132"/>
      <c r="GBS70" s="132"/>
      <c r="GBT70" s="132"/>
      <c r="GBU70" s="132"/>
      <c r="GBV70" s="132"/>
      <c r="GBW70" s="132"/>
      <c r="GBX70" s="132"/>
      <c r="GBY70" s="132"/>
      <c r="GBZ70" s="132"/>
      <c r="GCA70" s="132"/>
      <c r="GCB70" s="132"/>
      <c r="GCC70" s="132"/>
      <c r="GCD70" s="132"/>
      <c r="GCE70" s="132"/>
      <c r="GCF70" s="132"/>
      <c r="GCG70" s="132"/>
      <c r="GCH70" s="132"/>
      <c r="GCI70" s="132"/>
      <c r="GCJ70" s="132"/>
      <c r="GCK70" s="132"/>
      <c r="GCL70" s="132"/>
      <c r="GCM70" s="132"/>
      <c r="GCN70" s="132"/>
      <c r="GCO70" s="132"/>
      <c r="GCP70" s="132"/>
      <c r="GCQ70" s="132"/>
      <c r="GCR70" s="132"/>
      <c r="GCS70" s="132"/>
      <c r="GCT70" s="132"/>
      <c r="GCU70" s="132"/>
      <c r="GCV70" s="132"/>
      <c r="GCW70" s="132"/>
      <c r="GCX70" s="132"/>
      <c r="GCY70" s="132"/>
      <c r="GCZ70" s="132"/>
      <c r="GDA70" s="132"/>
      <c r="GDB70" s="132"/>
      <c r="GDC70" s="132"/>
      <c r="GDD70" s="132"/>
      <c r="GDE70" s="132"/>
      <c r="GDF70" s="132"/>
      <c r="GDG70" s="132"/>
      <c r="GDH70" s="132"/>
      <c r="GDI70" s="132"/>
      <c r="GDJ70" s="132"/>
      <c r="GDK70" s="132"/>
      <c r="GDL70" s="132"/>
      <c r="GDM70" s="132"/>
      <c r="GDN70" s="132"/>
      <c r="GDO70" s="132"/>
      <c r="GDP70" s="132"/>
      <c r="GDQ70" s="132"/>
      <c r="GDR70" s="132"/>
      <c r="GDS70" s="132"/>
      <c r="GDT70" s="132"/>
      <c r="GDU70" s="132"/>
      <c r="GDV70" s="132"/>
      <c r="GDW70" s="132"/>
      <c r="GDX70" s="132"/>
      <c r="GDY70" s="132"/>
      <c r="GDZ70" s="132"/>
      <c r="GEA70" s="132"/>
      <c r="GEB70" s="132"/>
      <c r="GEC70" s="132"/>
      <c r="GED70" s="132"/>
      <c r="GEE70" s="132"/>
      <c r="GEF70" s="132"/>
      <c r="GEG70" s="132"/>
      <c r="GEH70" s="132"/>
      <c r="GEI70" s="132"/>
      <c r="GEJ70" s="132"/>
      <c r="GEK70" s="132"/>
      <c r="GEL70" s="132"/>
      <c r="GEM70" s="132"/>
      <c r="GEN70" s="132"/>
      <c r="GEO70" s="132"/>
      <c r="GEP70" s="132"/>
      <c r="GEQ70" s="132"/>
      <c r="GER70" s="132"/>
      <c r="GES70" s="132"/>
      <c r="GET70" s="132"/>
      <c r="GEU70" s="132"/>
      <c r="GEV70" s="132"/>
      <c r="GEW70" s="132"/>
      <c r="GEX70" s="132"/>
      <c r="GEY70" s="132"/>
      <c r="GEZ70" s="132"/>
      <c r="GFA70" s="132"/>
      <c r="GFB70" s="132"/>
      <c r="GFC70" s="132"/>
      <c r="GFD70" s="132"/>
      <c r="GFE70" s="132"/>
      <c r="GFF70" s="132"/>
      <c r="GFG70" s="132"/>
      <c r="GFH70" s="132"/>
      <c r="GFI70" s="132"/>
      <c r="GFJ70" s="132"/>
      <c r="GFK70" s="132"/>
      <c r="GFL70" s="132"/>
      <c r="GFM70" s="132"/>
      <c r="GFN70" s="132"/>
      <c r="GFO70" s="132"/>
      <c r="GFP70" s="132"/>
      <c r="GFQ70" s="132"/>
      <c r="GFR70" s="132"/>
      <c r="GFS70" s="132"/>
      <c r="GFT70" s="132"/>
      <c r="GFU70" s="132"/>
      <c r="GFV70" s="132"/>
      <c r="GFW70" s="132"/>
      <c r="GFX70" s="132"/>
      <c r="GFY70" s="132"/>
      <c r="GFZ70" s="132"/>
      <c r="GGA70" s="132"/>
      <c r="GGB70" s="132"/>
      <c r="GGC70" s="132"/>
      <c r="GGD70" s="132"/>
      <c r="GGE70" s="132"/>
      <c r="GGF70" s="132"/>
      <c r="GGG70" s="132"/>
      <c r="GGH70" s="132"/>
      <c r="GGI70" s="132"/>
      <c r="GGJ70" s="132"/>
      <c r="GGK70" s="132"/>
      <c r="GGL70" s="132"/>
      <c r="GGM70" s="132"/>
      <c r="GGN70" s="132"/>
      <c r="GGO70" s="132"/>
      <c r="GGP70" s="132"/>
      <c r="GGQ70" s="132"/>
      <c r="GGR70" s="132"/>
      <c r="GGS70" s="132"/>
      <c r="GGT70" s="132"/>
      <c r="GGU70" s="132"/>
      <c r="GGV70" s="132"/>
      <c r="GGW70" s="132"/>
      <c r="GGX70" s="132"/>
      <c r="GGY70" s="132"/>
      <c r="GGZ70" s="132"/>
      <c r="GHA70" s="132"/>
      <c r="GHB70" s="132"/>
      <c r="GHC70" s="132"/>
      <c r="GHD70" s="132"/>
      <c r="GHE70" s="132"/>
      <c r="GHF70" s="132"/>
      <c r="GHG70" s="132"/>
      <c r="GHH70" s="132"/>
      <c r="GHI70" s="132"/>
      <c r="GHJ70" s="132"/>
      <c r="GHK70" s="132"/>
      <c r="GHL70" s="132"/>
      <c r="GHM70" s="132"/>
      <c r="GHN70" s="132"/>
      <c r="GHO70" s="132"/>
      <c r="GHP70" s="132"/>
      <c r="GHQ70" s="132"/>
      <c r="GHR70" s="132"/>
      <c r="GHS70" s="132"/>
      <c r="GHT70" s="132"/>
      <c r="GHU70" s="132"/>
      <c r="GHV70" s="132"/>
      <c r="GHW70" s="132"/>
      <c r="GHX70" s="132"/>
      <c r="GHY70" s="132"/>
      <c r="GHZ70" s="132"/>
      <c r="GIA70" s="132"/>
      <c r="GIB70" s="132"/>
      <c r="GIC70" s="132"/>
      <c r="GID70" s="132"/>
      <c r="GIE70" s="132"/>
      <c r="GIF70" s="132"/>
      <c r="GIG70" s="132"/>
      <c r="GIH70" s="132"/>
      <c r="GII70" s="132"/>
      <c r="GIJ70" s="132"/>
      <c r="GIK70" s="132"/>
      <c r="GIL70" s="132"/>
      <c r="GIM70" s="132"/>
      <c r="GIN70" s="132"/>
      <c r="GIO70" s="132"/>
      <c r="GIP70" s="132"/>
      <c r="GIQ70" s="132"/>
      <c r="GIR70" s="132"/>
      <c r="GIS70" s="132"/>
      <c r="GIT70" s="132"/>
      <c r="GIU70" s="132"/>
      <c r="GIV70" s="132"/>
      <c r="GIW70" s="132"/>
      <c r="GIX70" s="132"/>
      <c r="GIY70" s="132"/>
      <c r="GIZ70" s="132"/>
      <c r="GJA70" s="132"/>
      <c r="GJB70" s="132"/>
      <c r="GJC70" s="132"/>
      <c r="GJD70" s="132"/>
      <c r="GJE70" s="132"/>
      <c r="GJF70" s="132"/>
      <c r="GJG70" s="132"/>
      <c r="GJH70" s="132"/>
      <c r="GJI70" s="132"/>
      <c r="GJJ70" s="132"/>
      <c r="GJK70" s="132"/>
      <c r="GJL70" s="132"/>
      <c r="GJM70" s="132"/>
      <c r="GJN70" s="132"/>
      <c r="GJO70" s="132"/>
      <c r="GJP70" s="132"/>
      <c r="GJQ70" s="132"/>
      <c r="GJR70" s="132"/>
      <c r="GJS70" s="132"/>
      <c r="GJT70" s="132"/>
      <c r="GJU70" s="132"/>
      <c r="GJV70" s="132"/>
      <c r="GJW70" s="132"/>
      <c r="GJX70" s="132"/>
      <c r="GJY70" s="132"/>
      <c r="GJZ70" s="132"/>
      <c r="GKA70" s="132"/>
      <c r="GKB70" s="132"/>
      <c r="GKC70" s="132"/>
      <c r="GKD70" s="132"/>
      <c r="GKE70" s="132"/>
      <c r="GKF70" s="132"/>
      <c r="GKG70" s="132"/>
      <c r="GKH70" s="132"/>
      <c r="GKI70" s="132"/>
      <c r="GKJ70" s="132"/>
      <c r="GKK70" s="132"/>
      <c r="GKL70" s="132"/>
      <c r="GKM70" s="132"/>
      <c r="GKN70" s="132"/>
      <c r="GKO70" s="132"/>
      <c r="GKP70" s="132"/>
      <c r="GKQ70" s="132"/>
      <c r="GKR70" s="132"/>
      <c r="GKS70" s="132"/>
      <c r="GKT70" s="132"/>
      <c r="GKU70" s="132"/>
      <c r="GKV70" s="132"/>
      <c r="GKW70" s="132"/>
      <c r="GKX70" s="132"/>
      <c r="GKY70" s="132"/>
      <c r="GKZ70" s="132"/>
      <c r="GLA70" s="132"/>
      <c r="GLB70" s="132"/>
      <c r="GLC70" s="132"/>
      <c r="GLD70" s="132"/>
      <c r="GLE70" s="132"/>
      <c r="GLF70" s="132"/>
      <c r="GLG70" s="132"/>
      <c r="GLH70" s="132"/>
      <c r="GLI70" s="132"/>
      <c r="GLJ70" s="132"/>
      <c r="GLK70" s="132"/>
      <c r="GLL70" s="132"/>
      <c r="GLM70" s="132"/>
      <c r="GLN70" s="132"/>
      <c r="GLO70" s="132"/>
      <c r="GLP70" s="132"/>
      <c r="GLQ70" s="132"/>
      <c r="GLR70" s="132"/>
      <c r="GLS70" s="132"/>
      <c r="GLT70" s="132"/>
      <c r="GLU70" s="132"/>
      <c r="GLV70" s="132"/>
      <c r="GLW70" s="132"/>
      <c r="GLX70" s="132"/>
      <c r="GLY70" s="132"/>
      <c r="GLZ70" s="132"/>
      <c r="GMA70" s="132"/>
      <c r="GMB70" s="132"/>
      <c r="GMC70" s="132"/>
      <c r="GMD70" s="132"/>
      <c r="GME70" s="132"/>
      <c r="GMF70" s="132"/>
      <c r="GMG70" s="132"/>
      <c r="GMH70" s="132"/>
      <c r="GMI70" s="132"/>
      <c r="GMJ70" s="132"/>
      <c r="GMK70" s="132"/>
      <c r="GML70" s="132"/>
      <c r="GMM70" s="132"/>
      <c r="GMN70" s="132"/>
      <c r="GMO70" s="132"/>
      <c r="GMP70" s="132"/>
      <c r="GMQ70" s="132"/>
      <c r="GMR70" s="132"/>
      <c r="GMS70" s="132"/>
      <c r="GMT70" s="132"/>
      <c r="GMU70" s="132"/>
      <c r="GMV70" s="132"/>
      <c r="GMW70" s="132"/>
      <c r="GMX70" s="132"/>
      <c r="GMY70" s="132"/>
      <c r="GMZ70" s="132"/>
      <c r="GNA70" s="132"/>
      <c r="GNB70" s="132"/>
      <c r="GNC70" s="132"/>
      <c r="GND70" s="132"/>
      <c r="GNE70" s="132"/>
      <c r="GNF70" s="132"/>
      <c r="GNG70" s="132"/>
      <c r="GNH70" s="132"/>
      <c r="GNI70" s="132"/>
      <c r="GNJ70" s="132"/>
      <c r="GNK70" s="132"/>
      <c r="GNL70" s="132"/>
      <c r="GNM70" s="132"/>
      <c r="GNN70" s="132"/>
      <c r="GNO70" s="132"/>
      <c r="GNP70" s="132"/>
      <c r="GNQ70" s="132"/>
      <c r="GNR70" s="132"/>
      <c r="GNS70" s="132"/>
      <c r="GNT70" s="132"/>
      <c r="GNU70" s="132"/>
      <c r="GNV70" s="132"/>
      <c r="GNW70" s="132"/>
      <c r="GNX70" s="132"/>
      <c r="GNY70" s="132"/>
      <c r="GNZ70" s="132"/>
      <c r="GOA70" s="132"/>
      <c r="GOB70" s="132"/>
      <c r="GOC70" s="132"/>
      <c r="GOD70" s="132"/>
      <c r="GOE70" s="132"/>
      <c r="GOF70" s="132"/>
      <c r="GOG70" s="132"/>
      <c r="GOH70" s="132"/>
      <c r="GOI70" s="132"/>
      <c r="GOJ70" s="132"/>
      <c r="GOK70" s="132"/>
      <c r="GOL70" s="132"/>
      <c r="GOM70" s="132"/>
      <c r="GON70" s="132"/>
      <c r="GOO70" s="132"/>
      <c r="GOP70" s="132"/>
      <c r="GOQ70" s="132"/>
      <c r="GOR70" s="132"/>
      <c r="GOS70" s="132"/>
      <c r="GOT70" s="132"/>
      <c r="GOU70" s="132"/>
      <c r="GOV70" s="132"/>
      <c r="GOW70" s="132"/>
      <c r="GOX70" s="132"/>
      <c r="GOY70" s="132"/>
      <c r="GOZ70" s="132"/>
      <c r="GPA70" s="132"/>
      <c r="GPB70" s="132"/>
      <c r="GPC70" s="132"/>
      <c r="GPD70" s="132"/>
      <c r="GPE70" s="132"/>
      <c r="GPF70" s="132"/>
      <c r="GPG70" s="132"/>
      <c r="GPH70" s="132"/>
      <c r="GPI70" s="132"/>
      <c r="GPJ70" s="132"/>
      <c r="GPK70" s="132"/>
      <c r="GPL70" s="132"/>
      <c r="GPM70" s="132"/>
      <c r="GPN70" s="132"/>
      <c r="GPO70" s="132"/>
      <c r="GPP70" s="132"/>
      <c r="GPQ70" s="132"/>
      <c r="GPR70" s="132"/>
      <c r="GPS70" s="132"/>
      <c r="GPT70" s="132"/>
      <c r="GPU70" s="132"/>
      <c r="GPV70" s="132"/>
      <c r="GPW70" s="132"/>
      <c r="GPX70" s="132"/>
      <c r="GPY70" s="132"/>
      <c r="GPZ70" s="132"/>
      <c r="GQA70" s="132"/>
      <c r="GQB70" s="132"/>
      <c r="GQC70" s="132"/>
      <c r="GQD70" s="132"/>
      <c r="GQE70" s="132"/>
      <c r="GQF70" s="132"/>
      <c r="GQG70" s="132"/>
      <c r="GQH70" s="132"/>
      <c r="GQI70" s="132"/>
      <c r="GQJ70" s="132"/>
      <c r="GQK70" s="132"/>
      <c r="GQL70" s="132"/>
      <c r="GQM70" s="132"/>
      <c r="GQN70" s="132"/>
      <c r="GQO70" s="132"/>
      <c r="GQP70" s="132"/>
      <c r="GQQ70" s="132"/>
      <c r="GQR70" s="132"/>
      <c r="GQS70" s="132"/>
      <c r="GQT70" s="132"/>
      <c r="GQU70" s="132"/>
      <c r="GQV70" s="132"/>
      <c r="GQW70" s="132"/>
      <c r="GQX70" s="132"/>
      <c r="GQY70" s="132"/>
      <c r="GQZ70" s="132"/>
      <c r="GRA70" s="132"/>
      <c r="GRB70" s="132"/>
      <c r="GRC70" s="132"/>
      <c r="GRD70" s="132"/>
      <c r="GRE70" s="132"/>
      <c r="GRF70" s="132"/>
      <c r="GRG70" s="132"/>
      <c r="GRH70" s="132"/>
      <c r="GRI70" s="132"/>
      <c r="GRJ70" s="132"/>
      <c r="GRK70" s="132"/>
      <c r="GRL70" s="132"/>
      <c r="GRM70" s="132"/>
      <c r="GRN70" s="132"/>
      <c r="GRO70" s="132"/>
      <c r="GRP70" s="132"/>
      <c r="GRQ70" s="132"/>
      <c r="GRR70" s="132"/>
      <c r="GRS70" s="132"/>
      <c r="GRT70" s="132"/>
      <c r="GRU70" s="132"/>
      <c r="GRV70" s="132"/>
      <c r="GRW70" s="132"/>
      <c r="GRX70" s="132"/>
      <c r="GRY70" s="132"/>
      <c r="GRZ70" s="132"/>
      <c r="GSA70" s="132"/>
      <c r="GSB70" s="132"/>
      <c r="GSC70" s="132"/>
      <c r="GSD70" s="132"/>
      <c r="GSE70" s="132"/>
      <c r="GSF70" s="132"/>
      <c r="GSG70" s="132"/>
      <c r="GSH70" s="132"/>
      <c r="GSI70" s="132"/>
      <c r="GSJ70" s="132"/>
      <c r="GSK70" s="132"/>
      <c r="GSL70" s="132"/>
      <c r="GSM70" s="132"/>
      <c r="GSN70" s="132"/>
      <c r="GSO70" s="132"/>
      <c r="GSP70" s="132"/>
      <c r="GSQ70" s="132"/>
      <c r="GSR70" s="132"/>
      <c r="GSS70" s="132"/>
      <c r="GST70" s="132"/>
      <c r="GSU70" s="132"/>
      <c r="GSV70" s="132"/>
      <c r="GSW70" s="132"/>
      <c r="GSX70" s="132"/>
      <c r="GSY70" s="132"/>
      <c r="GSZ70" s="132"/>
      <c r="GTA70" s="132"/>
      <c r="GTB70" s="132"/>
      <c r="GTC70" s="132"/>
      <c r="GTD70" s="132"/>
      <c r="GTE70" s="132"/>
      <c r="GTF70" s="132"/>
      <c r="GTG70" s="132"/>
      <c r="GTH70" s="132"/>
      <c r="GTI70" s="132"/>
      <c r="GTJ70" s="132"/>
      <c r="GTK70" s="132"/>
      <c r="GTL70" s="132"/>
      <c r="GTM70" s="132"/>
      <c r="GTN70" s="132"/>
      <c r="GTO70" s="132"/>
      <c r="GTP70" s="132"/>
      <c r="GTQ70" s="132"/>
      <c r="GTR70" s="132"/>
      <c r="GTS70" s="132"/>
      <c r="GTT70" s="132"/>
      <c r="GTU70" s="132"/>
      <c r="GTV70" s="132"/>
      <c r="GTW70" s="132"/>
      <c r="GTX70" s="132"/>
      <c r="GTY70" s="132"/>
      <c r="GTZ70" s="132"/>
      <c r="GUA70" s="132"/>
      <c r="GUB70" s="132"/>
      <c r="GUC70" s="132"/>
      <c r="GUD70" s="132"/>
      <c r="GUE70" s="132"/>
      <c r="GUF70" s="132"/>
      <c r="GUG70" s="132"/>
      <c r="GUH70" s="132"/>
      <c r="GUI70" s="132"/>
      <c r="GUJ70" s="132"/>
      <c r="GUK70" s="132"/>
      <c r="GUL70" s="132"/>
      <c r="GUM70" s="132"/>
      <c r="GUN70" s="132"/>
      <c r="GUO70" s="132"/>
      <c r="GUP70" s="132"/>
      <c r="GUQ70" s="132"/>
      <c r="GUR70" s="132"/>
      <c r="GUS70" s="132"/>
      <c r="GUT70" s="132"/>
      <c r="GUU70" s="132"/>
      <c r="GUV70" s="132"/>
      <c r="GUW70" s="132"/>
      <c r="GUX70" s="132"/>
      <c r="GUY70" s="132"/>
      <c r="GUZ70" s="132"/>
      <c r="GVA70" s="132"/>
      <c r="GVB70" s="132"/>
      <c r="GVC70" s="132"/>
      <c r="GVD70" s="132"/>
      <c r="GVE70" s="132"/>
      <c r="GVF70" s="132"/>
      <c r="GVG70" s="132"/>
      <c r="GVH70" s="132"/>
      <c r="GVI70" s="132"/>
      <c r="GVJ70" s="132"/>
      <c r="GVK70" s="132"/>
      <c r="GVL70" s="132"/>
      <c r="GVM70" s="132"/>
      <c r="GVN70" s="132"/>
      <c r="GVO70" s="132"/>
      <c r="GVP70" s="132"/>
      <c r="GVQ70" s="132"/>
      <c r="GVR70" s="132"/>
      <c r="GVS70" s="132"/>
      <c r="GVT70" s="132"/>
      <c r="GVU70" s="132"/>
      <c r="GVV70" s="132"/>
      <c r="GVW70" s="132"/>
      <c r="GVX70" s="132"/>
      <c r="GVY70" s="132"/>
      <c r="GVZ70" s="132"/>
      <c r="GWA70" s="132"/>
      <c r="GWB70" s="132"/>
      <c r="GWC70" s="132"/>
      <c r="GWD70" s="132"/>
      <c r="GWE70" s="132"/>
      <c r="GWF70" s="132"/>
      <c r="GWG70" s="132"/>
      <c r="GWH70" s="132"/>
      <c r="GWI70" s="132"/>
      <c r="GWJ70" s="132"/>
      <c r="GWK70" s="132"/>
      <c r="GWL70" s="132"/>
      <c r="GWM70" s="132"/>
      <c r="GWN70" s="132"/>
      <c r="GWO70" s="132"/>
      <c r="GWP70" s="132"/>
      <c r="GWQ70" s="132"/>
      <c r="GWR70" s="132"/>
      <c r="GWS70" s="132"/>
      <c r="GWT70" s="132"/>
      <c r="GWU70" s="132"/>
      <c r="GWV70" s="132"/>
      <c r="GWW70" s="132"/>
      <c r="GWX70" s="132"/>
      <c r="GWY70" s="132"/>
      <c r="GWZ70" s="132"/>
      <c r="GXA70" s="132"/>
      <c r="GXB70" s="132"/>
      <c r="GXC70" s="132"/>
      <c r="GXD70" s="132"/>
      <c r="GXE70" s="132"/>
      <c r="GXF70" s="132"/>
      <c r="GXG70" s="132"/>
      <c r="GXH70" s="132"/>
      <c r="GXI70" s="132"/>
      <c r="GXJ70" s="132"/>
      <c r="GXK70" s="132"/>
      <c r="GXL70" s="132"/>
      <c r="GXM70" s="132"/>
      <c r="GXN70" s="132"/>
      <c r="GXO70" s="132"/>
      <c r="GXP70" s="132"/>
      <c r="GXQ70" s="132"/>
      <c r="GXR70" s="132"/>
      <c r="GXS70" s="132"/>
      <c r="GXT70" s="132"/>
      <c r="GXU70" s="132"/>
      <c r="GXV70" s="132"/>
      <c r="GXW70" s="132"/>
      <c r="GXX70" s="132"/>
      <c r="GXY70" s="132"/>
      <c r="GXZ70" s="132"/>
      <c r="GYA70" s="132"/>
      <c r="GYB70" s="132"/>
      <c r="GYC70" s="132"/>
      <c r="GYD70" s="132"/>
      <c r="GYE70" s="132"/>
      <c r="GYF70" s="132"/>
      <c r="GYG70" s="132"/>
      <c r="GYH70" s="132"/>
      <c r="GYI70" s="132"/>
      <c r="GYJ70" s="132"/>
      <c r="GYK70" s="132"/>
      <c r="GYL70" s="132"/>
      <c r="GYM70" s="132"/>
      <c r="GYN70" s="132"/>
      <c r="GYO70" s="132"/>
      <c r="GYP70" s="132"/>
      <c r="GYQ70" s="132"/>
      <c r="GYR70" s="132"/>
      <c r="GYS70" s="132"/>
      <c r="GYT70" s="132"/>
      <c r="GYU70" s="132"/>
      <c r="GYV70" s="132"/>
      <c r="GYW70" s="132"/>
      <c r="GYX70" s="132"/>
      <c r="GYY70" s="132"/>
      <c r="GYZ70" s="132"/>
      <c r="GZA70" s="132"/>
      <c r="GZB70" s="132"/>
      <c r="GZC70" s="132"/>
      <c r="GZD70" s="132"/>
      <c r="GZE70" s="132"/>
      <c r="GZF70" s="132"/>
      <c r="GZG70" s="132"/>
      <c r="GZH70" s="132"/>
      <c r="GZI70" s="132"/>
      <c r="GZJ70" s="132"/>
      <c r="GZK70" s="132"/>
      <c r="GZL70" s="132"/>
      <c r="GZM70" s="132"/>
      <c r="GZN70" s="132"/>
      <c r="GZO70" s="132"/>
      <c r="GZP70" s="132"/>
      <c r="GZQ70" s="132"/>
      <c r="GZR70" s="132"/>
      <c r="GZS70" s="132"/>
      <c r="GZT70" s="132"/>
      <c r="GZU70" s="132"/>
      <c r="GZV70" s="132"/>
      <c r="GZW70" s="132"/>
      <c r="GZX70" s="132"/>
      <c r="GZY70" s="132"/>
      <c r="GZZ70" s="132"/>
      <c r="HAA70" s="132"/>
      <c r="HAB70" s="132"/>
      <c r="HAC70" s="132"/>
      <c r="HAD70" s="132"/>
      <c r="HAE70" s="132"/>
      <c r="HAF70" s="132"/>
      <c r="HAG70" s="132"/>
      <c r="HAH70" s="132"/>
      <c r="HAI70" s="132"/>
      <c r="HAJ70" s="132"/>
      <c r="HAK70" s="132"/>
      <c r="HAL70" s="132"/>
      <c r="HAM70" s="132"/>
      <c r="HAN70" s="132"/>
      <c r="HAO70" s="132"/>
      <c r="HAP70" s="132"/>
      <c r="HAQ70" s="132"/>
      <c r="HAR70" s="132"/>
      <c r="HAS70" s="132"/>
      <c r="HAT70" s="132"/>
      <c r="HAU70" s="132"/>
      <c r="HAV70" s="132"/>
      <c r="HAW70" s="132"/>
      <c r="HAX70" s="132"/>
      <c r="HAY70" s="132"/>
      <c r="HAZ70" s="132"/>
      <c r="HBA70" s="132"/>
      <c r="HBB70" s="132"/>
      <c r="HBC70" s="132"/>
      <c r="HBD70" s="132"/>
      <c r="HBE70" s="132"/>
      <c r="HBF70" s="132"/>
      <c r="HBG70" s="132"/>
      <c r="HBH70" s="132"/>
      <c r="HBI70" s="132"/>
      <c r="HBJ70" s="132"/>
      <c r="HBK70" s="132"/>
      <c r="HBL70" s="132"/>
      <c r="HBM70" s="132"/>
      <c r="HBN70" s="132"/>
      <c r="HBO70" s="132"/>
      <c r="HBP70" s="132"/>
      <c r="HBQ70" s="132"/>
      <c r="HBR70" s="132"/>
      <c r="HBS70" s="132"/>
      <c r="HBT70" s="132"/>
      <c r="HBU70" s="132"/>
      <c r="HBV70" s="132"/>
      <c r="HBW70" s="132"/>
      <c r="HBX70" s="132"/>
      <c r="HBY70" s="132"/>
      <c r="HBZ70" s="132"/>
      <c r="HCA70" s="132"/>
      <c r="HCB70" s="132"/>
      <c r="HCC70" s="132"/>
      <c r="HCD70" s="132"/>
      <c r="HCE70" s="132"/>
      <c r="HCF70" s="132"/>
      <c r="HCG70" s="132"/>
      <c r="HCH70" s="132"/>
      <c r="HCI70" s="132"/>
      <c r="HCJ70" s="132"/>
      <c r="HCK70" s="132"/>
      <c r="HCL70" s="132"/>
      <c r="HCM70" s="132"/>
      <c r="HCN70" s="132"/>
      <c r="HCO70" s="132"/>
      <c r="HCP70" s="132"/>
      <c r="HCQ70" s="132"/>
      <c r="HCR70" s="132"/>
      <c r="HCS70" s="132"/>
      <c r="HCT70" s="132"/>
      <c r="HCU70" s="132"/>
      <c r="HCV70" s="132"/>
      <c r="HCW70" s="132"/>
      <c r="HCX70" s="132"/>
      <c r="HCY70" s="132"/>
      <c r="HCZ70" s="132"/>
      <c r="HDA70" s="132"/>
      <c r="HDB70" s="132"/>
      <c r="HDC70" s="132"/>
      <c r="HDD70" s="132"/>
      <c r="HDE70" s="132"/>
      <c r="HDF70" s="132"/>
      <c r="HDG70" s="132"/>
      <c r="HDH70" s="132"/>
      <c r="HDI70" s="132"/>
      <c r="HDJ70" s="132"/>
      <c r="HDK70" s="132"/>
      <c r="HDL70" s="132"/>
      <c r="HDM70" s="132"/>
      <c r="HDN70" s="132"/>
      <c r="HDO70" s="132"/>
      <c r="HDP70" s="132"/>
      <c r="HDQ70" s="132"/>
      <c r="HDR70" s="132"/>
      <c r="HDS70" s="132"/>
      <c r="HDT70" s="132"/>
      <c r="HDU70" s="132"/>
      <c r="HDV70" s="132"/>
      <c r="HDW70" s="132"/>
      <c r="HDX70" s="132"/>
      <c r="HDY70" s="132"/>
      <c r="HDZ70" s="132"/>
      <c r="HEA70" s="132"/>
      <c r="HEB70" s="132"/>
      <c r="HEC70" s="132"/>
      <c r="HED70" s="132"/>
      <c r="HEE70" s="132"/>
      <c r="HEF70" s="132"/>
      <c r="HEG70" s="132"/>
      <c r="HEH70" s="132"/>
      <c r="HEI70" s="132"/>
      <c r="HEJ70" s="132"/>
      <c r="HEK70" s="132"/>
      <c r="HEL70" s="132"/>
      <c r="HEM70" s="132"/>
      <c r="HEN70" s="132"/>
      <c r="HEO70" s="132"/>
      <c r="HEP70" s="132"/>
      <c r="HEQ70" s="132"/>
      <c r="HER70" s="132"/>
      <c r="HES70" s="132"/>
      <c r="HET70" s="132"/>
      <c r="HEU70" s="132"/>
      <c r="HEV70" s="132"/>
      <c r="HEW70" s="132"/>
      <c r="HEX70" s="132"/>
      <c r="HEY70" s="132"/>
      <c r="HEZ70" s="132"/>
      <c r="HFA70" s="132"/>
      <c r="HFB70" s="132"/>
      <c r="HFC70" s="132"/>
      <c r="HFD70" s="132"/>
      <c r="HFE70" s="132"/>
      <c r="HFF70" s="132"/>
      <c r="HFG70" s="132"/>
      <c r="HFH70" s="132"/>
      <c r="HFI70" s="132"/>
      <c r="HFJ70" s="132"/>
      <c r="HFK70" s="132"/>
      <c r="HFL70" s="132"/>
      <c r="HFM70" s="132"/>
      <c r="HFN70" s="132"/>
      <c r="HFO70" s="132"/>
      <c r="HFP70" s="132"/>
      <c r="HFQ70" s="132"/>
      <c r="HFR70" s="132"/>
      <c r="HFS70" s="132"/>
      <c r="HFT70" s="132"/>
      <c r="HFU70" s="132"/>
      <c r="HFV70" s="132"/>
      <c r="HFW70" s="132"/>
      <c r="HFX70" s="132"/>
      <c r="HFY70" s="132"/>
      <c r="HFZ70" s="132"/>
      <c r="HGA70" s="132"/>
      <c r="HGB70" s="132"/>
      <c r="HGC70" s="132"/>
      <c r="HGD70" s="132"/>
      <c r="HGE70" s="132"/>
      <c r="HGF70" s="132"/>
      <c r="HGG70" s="132"/>
      <c r="HGH70" s="132"/>
      <c r="HGI70" s="132"/>
      <c r="HGJ70" s="132"/>
      <c r="HGK70" s="132"/>
      <c r="HGL70" s="132"/>
      <c r="HGM70" s="132"/>
      <c r="HGN70" s="132"/>
      <c r="HGO70" s="132"/>
      <c r="HGP70" s="132"/>
      <c r="HGQ70" s="132"/>
      <c r="HGR70" s="132"/>
      <c r="HGS70" s="132"/>
      <c r="HGT70" s="132"/>
      <c r="HGU70" s="132"/>
      <c r="HGV70" s="132"/>
      <c r="HGW70" s="132"/>
      <c r="HGX70" s="132"/>
      <c r="HGY70" s="132"/>
      <c r="HGZ70" s="132"/>
      <c r="HHA70" s="132"/>
      <c r="HHB70" s="132"/>
      <c r="HHC70" s="132"/>
      <c r="HHD70" s="132"/>
      <c r="HHE70" s="132"/>
      <c r="HHF70" s="132"/>
      <c r="HHG70" s="132"/>
      <c r="HHH70" s="132"/>
      <c r="HHI70" s="132"/>
      <c r="HHJ70" s="132"/>
      <c r="HHK70" s="132"/>
      <c r="HHL70" s="132"/>
      <c r="HHM70" s="132"/>
      <c r="HHN70" s="132"/>
      <c r="HHO70" s="132"/>
      <c r="HHP70" s="132"/>
      <c r="HHQ70" s="132"/>
      <c r="HHR70" s="132"/>
      <c r="HHS70" s="132"/>
      <c r="HHT70" s="132"/>
      <c r="HHU70" s="132"/>
      <c r="HHV70" s="132"/>
      <c r="HHW70" s="132"/>
      <c r="HHX70" s="132"/>
      <c r="HHY70" s="132"/>
      <c r="HHZ70" s="132"/>
      <c r="HIA70" s="132"/>
      <c r="HIB70" s="132"/>
      <c r="HIC70" s="132"/>
      <c r="HID70" s="132"/>
      <c r="HIE70" s="132"/>
      <c r="HIF70" s="132"/>
      <c r="HIG70" s="132"/>
      <c r="HIH70" s="132"/>
      <c r="HII70" s="132"/>
      <c r="HIJ70" s="132"/>
      <c r="HIK70" s="132"/>
      <c r="HIL70" s="132"/>
      <c r="HIM70" s="132"/>
      <c r="HIN70" s="132"/>
      <c r="HIO70" s="132"/>
      <c r="HIP70" s="132"/>
      <c r="HIQ70" s="132"/>
      <c r="HIR70" s="132"/>
      <c r="HIS70" s="132"/>
      <c r="HIT70" s="132"/>
      <c r="HIU70" s="132"/>
      <c r="HIV70" s="132"/>
      <c r="HIW70" s="132"/>
      <c r="HIX70" s="132"/>
      <c r="HIY70" s="132"/>
      <c r="HIZ70" s="132"/>
      <c r="HJA70" s="132"/>
      <c r="HJB70" s="132"/>
      <c r="HJC70" s="132"/>
      <c r="HJD70" s="132"/>
      <c r="HJE70" s="132"/>
      <c r="HJF70" s="132"/>
      <c r="HJG70" s="132"/>
      <c r="HJH70" s="132"/>
      <c r="HJI70" s="132"/>
      <c r="HJJ70" s="132"/>
      <c r="HJK70" s="132"/>
      <c r="HJL70" s="132"/>
      <c r="HJM70" s="132"/>
      <c r="HJN70" s="132"/>
      <c r="HJO70" s="132"/>
      <c r="HJP70" s="132"/>
      <c r="HJQ70" s="132"/>
      <c r="HJR70" s="132"/>
      <c r="HJS70" s="132"/>
      <c r="HJT70" s="132"/>
      <c r="HJU70" s="132"/>
      <c r="HJV70" s="132"/>
      <c r="HJW70" s="132"/>
      <c r="HJX70" s="132"/>
      <c r="HJY70" s="132"/>
      <c r="HJZ70" s="132"/>
      <c r="HKA70" s="132"/>
      <c r="HKB70" s="132"/>
      <c r="HKC70" s="132"/>
      <c r="HKD70" s="132"/>
      <c r="HKE70" s="132"/>
      <c r="HKF70" s="132"/>
      <c r="HKG70" s="132"/>
      <c r="HKH70" s="132"/>
      <c r="HKI70" s="132"/>
      <c r="HKJ70" s="132"/>
      <c r="HKK70" s="132"/>
      <c r="HKL70" s="132"/>
      <c r="HKM70" s="132"/>
      <c r="HKN70" s="132"/>
      <c r="HKO70" s="132"/>
      <c r="HKP70" s="132"/>
      <c r="HKQ70" s="132"/>
      <c r="HKR70" s="132"/>
      <c r="HKS70" s="132"/>
      <c r="HKT70" s="132"/>
      <c r="HKU70" s="132"/>
      <c r="HKV70" s="132"/>
      <c r="HKW70" s="132"/>
      <c r="HKX70" s="132"/>
      <c r="HKY70" s="132"/>
      <c r="HKZ70" s="132"/>
      <c r="HLA70" s="132"/>
      <c r="HLB70" s="132"/>
      <c r="HLC70" s="132"/>
      <c r="HLD70" s="132"/>
      <c r="HLE70" s="132"/>
      <c r="HLF70" s="132"/>
      <c r="HLG70" s="132"/>
      <c r="HLH70" s="132"/>
      <c r="HLI70" s="132"/>
      <c r="HLJ70" s="132"/>
      <c r="HLK70" s="132"/>
      <c r="HLL70" s="132"/>
      <c r="HLM70" s="132"/>
      <c r="HLN70" s="132"/>
      <c r="HLO70" s="132"/>
      <c r="HLP70" s="132"/>
      <c r="HLQ70" s="132"/>
      <c r="HLR70" s="132"/>
      <c r="HLS70" s="132"/>
      <c r="HLT70" s="132"/>
      <c r="HLU70" s="132"/>
      <c r="HLV70" s="132"/>
      <c r="HLW70" s="132"/>
      <c r="HLX70" s="132"/>
      <c r="HLY70" s="132"/>
      <c r="HLZ70" s="132"/>
      <c r="HMA70" s="132"/>
      <c r="HMB70" s="132"/>
      <c r="HMC70" s="132"/>
      <c r="HMD70" s="132"/>
      <c r="HME70" s="132"/>
      <c r="HMF70" s="132"/>
      <c r="HMG70" s="132"/>
      <c r="HMH70" s="132"/>
      <c r="HMI70" s="132"/>
      <c r="HMJ70" s="132"/>
      <c r="HMK70" s="132"/>
      <c r="HML70" s="132"/>
      <c r="HMM70" s="132"/>
      <c r="HMN70" s="132"/>
      <c r="HMO70" s="132"/>
      <c r="HMP70" s="132"/>
      <c r="HMQ70" s="132"/>
      <c r="HMR70" s="132"/>
      <c r="HMS70" s="132"/>
      <c r="HMT70" s="132"/>
      <c r="HMU70" s="132"/>
      <c r="HMV70" s="132"/>
      <c r="HMW70" s="132"/>
      <c r="HMX70" s="132"/>
      <c r="HMY70" s="132"/>
      <c r="HMZ70" s="132"/>
      <c r="HNA70" s="132"/>
      <c r="HNB70" s="132"/>
      <c r="HNC70" s="132"/>
      <c r="HND70" s="132"/>
      <c r="HNE70" s="132"/>
      <c r="HNF70" s="132"/>
      <c r="HNG70" s="132"/>
      <c r="HNH70" s="132"/>
      <c r="HNI70" s="132"/>
      <c r="HNJ70" s="132"/>
      <c r="HNK70" s="132"/>
      <c r="HNL70" s="132"/>
      <c r="HNM70" s="132"/>
      <c r="HNN70" s="132"/>
      <c r="HNO70" s="132"/>
      <c r="HNP70" s="132"/>
      <c r="HNQ70" s="132"/>
      <c r="HNR70" s="132"/>
      <c r="HNS70" s="132"/>
      <c r="HNT70" s="132"/>
      <c r="HNU70" s="132"/>
      <c r="HNV70" s="132"/>
      <c r="HNW70" s="132"/>
      <c r="HNX70" s="132"/>
      <c r="HNY70" s="132"/>
      <c r="HNZ70" s="132"/>
      <c r="HOA70" s="132"/>
      <c r="HOB70" s="132"/>
      <c r="HOC70" s="132"/>
      <c r="HOD70" s="132"/>
      <c r="HOE70" s="132"/>
      <c r="HOF70" s="132"/>
      <c r="HOG70" s="132"/>
      <c r="HOH70" s="132"/>
      <c r="HOI70" s="132"/>
      <c r="HOJ70" s="132"/>
      <c r="HOK70" s="132"/>
      <c r="HOL70" s="132"/>
      <c r="HOM70" s="132"/>
      <c r="HON70" s="132"/>
      <c r="HOO70" s="132"/>
      <c r="HOP70" s="132"/>
      <c r="HOQ70" s="132"/>
      <c r="HOR70" s="132"/>
      <c r="HOS70" s="132"/>
      <c r="HOT70" s="132"/>
      <c r="HOU70" s="132"/>
      <c r="HOV70" s="132"/>
      <c r="HOW70" s="132"/>
      <c r="HOX70" s="132"/>
      <c r="HOY70" s="132"/>
      <c r="HOZ70" s="132"/>
      <c r="HPA70" s="132"/>
      <c r="HPB70" s="132"/>
      <c r="HPC70" s="132"/>
      <c r="HPD70" s="132"/>
      <c r="HPE70" s="132"/>
      <c r="HPF70" s="132"/>
      <c r="HPG70" s="132"/>
      <c r="HPH70" s="132"/>
      <c r="HPI70" s="132"/>
      <c r="HPJ70" s="132"/>
      <c r="HPK70" s="132"/>
      <c r="HPL70" s="132"/>
      <c r="HPM70" s="132"/>
      <c r="HPN70" s="132"/>
      <c r="HPO70" s="132"/>
      <c r="HPP70" s="132"/>
      <c r="HPQ70" s="132"/>
      <c r="HPR70" s="132"/>
      <c r="HPS70" s="132"/>
      <c r="HPT70" s="132"/>
      <c r="HPU70" s="132"/>
      <c r="HPV70" s="132"/>
      <c r="HPW70" s="132"/>
      <c r="HPX70" s="132"/>
      <c r="HPY70" s="132"/>
      <c r="HPZ70" s="132"/>
      <c r="HQA70" s="132"/>
      <c r="HQB70" s="132"/>
      <c r="HQC70" s="132"/>
      <c r="HQD70" s="132"/>
      <c r="HQE70" s="132"/>
      <c r="HQF70" s="132"/>
      <c r="HQG70" s="132"/>
      <c r="HQH70" s="132"/>
      <c r="HQI70" s="132"/>
      <c r="HQJ70" s="132"/>
      <c r="HQK70" s="132"/>
      <c r="HQL70" s="132"/>
      <c r="HQM70" s="132"/>
      <c r="HQN70" s="132"/>
      <c r="HQO70" s="132"/>
      <c r="HQP70" s="132"/>
      <c r="HQQ70" s="132"/>
      <c r="HQR70" s="132"/>
      <c r="HQS70" s="132"/>
      <c r="HQT70" s="132"/>
      <c r="HQU70" s="132"/>
      <c r="HQV70" s="132"/>
      <c r="HQW70" s="132"/>
      <c r="HQX70" s="132"/>
      <c r="HQY70" s="132"/>
      <c r="HQZ70" s="132"/>
      <c r="HRA70" s="132"/>
      <c r="HRB70" s="132"/>
      <c r="HRC70" s="132"/>
      <c r="HRD70" s="132"/>
      <c r="HRE70" s="132"/>
      <c r="HRF70" s="132"/>
      <c r="HRG70" s="132"/>
      <c r="HRH70" s="132"/>
      <c r="HRI70" s="132"/>
      <c r="HRJ70" s="132"/>
      <c r="HRK70" s="132"/>
      <c r="HRL70" s="132"/>
      <c r="HRM70" s="132"/>
      <c r="HRN70" s="132"/>
      <c r="HRO70" s="132"/>
      <c r="HRP70" s="132"/>
      <c r="HRQ70" s="132"/>
      <c r="HRR70" s="132"/>
      <c r="HRS70" s="132"/>
      <c r="HRT70" s="132"/>
      <c r="HRU70" s="132"/>
      <c r="HRV70" s="132"/>
      <c r="HRW70" s="132"/>
      <c r="HRX70" s="132"/>
      <c r="HRY70" s="132"/>
      <c r="HRZ70" s="132"/>
      <c r="HSA70" s="132"/>
      <c r="HSB70" s="132"/>
      <c r="HSC70" s="132"/>
      <c r="HSD70" s="132"/>
      <c r="HSE70" s="132"/>
      <c r="HSF70" s="132"/>
      <c r="HSG70" s="132"/>
      <c r="HSH70" s="132"/>
      <c r="HSI70" s="132"/>
      <c r="HSJ70" s="132"/>
      <c r="HSK70" s="132"/>
      <c r="HSL70" s="132"/>
      <c r="HSM70" s="132"/>
      <c r="HSN70" s="132"/>
      <c r="HSO70" s="132"/>
      <c r="HSP70" s="132"/>
      <c r="HSQ70" s="132"/>
      <c r="HSR70" s="132"/>
      <c r="HSS70" s="132"/>
      <c r="HST70" s="132"/>
      <c r="HSU70" s="132"/>
      <c r="HSV70" s="132"/>
      <c r="HSW70" s="132"/>
      <c r="HSX70" s="132"/>
      <c r="HSY70" s="132"/>
      <c r="HSZ70" s="132"/>
      <c r="HTA70" s="132"/>
      <c r="HTB70" s="132"/>
      <c r="HTC70" s="132"/>
      <c r="HTD70" s="132"/>
      <c r="HTE70" s="132"/>
      <c r="HTF70" s="132"/>
      <c r="HTG70" s="132"/>
      <c r="HTH70" s="132"/>
      <c r="HTI70" s="132"/>
      <c r="HTJ70" s="132"/>
      <c r="HTK70" s="132"/>
      <c r="HTL70" s="132"/>
      <c r="HTM70" s="132"/>
      <c r="HTN70" s="132"/>
      <c r="HTO70" s="132"/>
      <c r="HTP70" s="132"/>
      <c r="HTQ70" s="132"/>
      <c r="HTR70" s="132"/>
      <c r="HTS70" s="132"/>
      <c r="HTT70" s="132"/>
      <c r="HTU70" s="132"/>
      <c r="HTV70" s="132"/>
      <c r="HTW70" s="132"/>
      <c r="HTX70" s="132"/>
      <c r="HTY70" s="132"/>
      <c r="HTZ70" s="132"/>
      <c r="HUA70" s="132"/>
      <c r="HUB70" s="132"/>
      <c r="HUC70" s="132"/>
      <c r="HUD70" s="132"/>
      <c r="HUE70" s="132"/>
      <c r="HUF70" s="132"/>
      <c r="HUG70" s="132"/>
      <c r="HUH70" s="132"/>
      <c r="HUI70" s="132"/>
      <c r="HUJ70" s="132"/>
      <c r="HUK70" s="132"/>
      <c r="HUL70" s="132"/>
      <c r="HUM70" s="132"/>
      <c r="HUN70" s="132"/>
      <c r="HUO70" s="132"/>
      <c r="HUP70" s="132"/>
      <c r="HUQ70" s="132"/>
      <c r="HUR70" s="132"/>
      <c r="HUS70" s="132"/>
      <c r="HUT70" s="132"/>
      <c r="HUU70" s="132"/>
      <c r="HUV70" s="132"/>
      <c r="HUW70" s="132"/>
      <c r="HUX70" s="132"/>
      <c r="HUY70" s="132"/>
      <c r="HUZ70" s="132"/>
      <c r="HVA70" s="132"/>
      <c r="HVB70" s="132"/>
      <c r="HVC70" s="132"/>
      <c r="HVD70" s="132"/>
      <c r="HVE70" s="132"/>
      <c r="HVF70" s="132"/>
      <c r="HVG70" s="132"/>
      <c r="HVH70" s="132"/>
      <c r="HVI70" s="132"/>
      <c r="HVJ70" s="132"/>
      <c r="HVK70" s="132"/>
      <c r="HVL70" s="132"/>
      <c r="HVM70" s="132"/>
      <c r="HVN70" s="132"/>
      <c r="HVO70" s="132"/>
      <c r="HVP70" s="132"/>
      <c r="HVQ70" s="132"/>
      <c r="HVR70" s="132"/>
      <c r="HVS70" s="132"/>
      <c r="HVT70" s="132"/>
      <c r="HVU70" s="132"/>
      <c r="HVV70" s="132"/>
      <c r="HVW70" s="132"/>
      <c r="HVX70" s="132"/>
      <c r="HVY70" s="132"/>
      <c r="HVZ70" s="132"/>
      <c r="HWA70" s="132"/>
      <c r="HWB70" s="132"/>
      <c r="HWC70" s="132"/>
      <c r="HWD70" s="132"/>
      <c r="HWE70" s="132"/>
      <c r="HWF70" s="132"/>
      <c r="HWG70" s="132"/>
      <c r="HWH70" s="132"/>
      <c r="HWI70" s="132"/>
      <c r="HWJ70" s="132"/>
      <c r="HWK70" s="132"/>
      <c r="HWL70" s="132"/>
      <c r="HWM70" s="132"/>
      <c r="HWN70" s="132"/>
      <c r="HWO70" s="132"/>
      <c r="HWP70" s="132"/>
      <c r="HWQ70" s="132"/>
      <c r="HWR70" s="132"/>
      <c r="HWS70" s="132"/>
      <c r="HWT70" s="132"/>
      <c r="HWU70" s="132"/>
      <c r="HWV70" s="132"/>
      <c r="HWW70" s="132"/>
      <c r="HWX70" s="132"/>
      <c r="HWY70" s="132"/>
      <c r="HWZ70" s="132"/>
      <c r="HXA70" s="132"/>
      <c r="HXB70" s="132"/>
      <c r="HXC70" s="132"/>
      <c r="HXD70" s="132"/>
      <c r="HXE70" s="132"/>
      <c r="HXF70" s="132"/>
      <c r="HXG70" s="132"/>
      <c r="HXH70" s="132"/>
      <c r="HXI70" s="132"/>
      <c r="HXJ70" s="132"/>
      <c r="HXK70" s="132"/>
      <c r="HXL70" s="132"/>
      <c r="HXM70" s="132"/>
      <c r="HXN70" s="132"/>
      <c r="HXO70" s="132"/>
      <c r="HXP70" s="132"/>
      <c r="HXQ70" s="132"/>
      <c r="HXR70" s="132"/>
      <c r="HXS70" s="132"/>
      <c r="HXT70" s="132"/>
      <c r="HXU70" s="132"/>
      <c r="HXV70" s="132"/>
      <c r="HXW70" s="132"/>
      <c r="HXX70" s="132"/>
      <c r="HXY70" s="132"/>
      <c r="HXZ70" s="132"/>
      <c r="HYA70" s="132"/>
      <c r="HYB70" s="132"/>
      <c r="HYC70" s="132"/>
      <c r="HYD70" s="132"/>
      <c r="HYE70" s="132"/>
      <c r="HYF70" s="132"/>
      <c r="HYG70" s="132"/>
      <c r="HYH70" s="132"/>
      <c r="HYI70" s="132"/>
      <c r="HYJ70" s="132"/>
      <c r="HYK70" s="132"/>
      <c r="HYL70" s="132"/>
      <c r="HYM70" s="132"/>
      <c r="HYN70" s="132"/>
      <c r="HYO70" s="132"/>
      <c r="HYP70" s="132"/>
      <c r="HYQ70" s="132"/>
      <c r="HYR70" s="132"/>
      <c r="HYS70" s="132"/>
      <c r="HYT70" s="132"/>
      <c r="HYU70" s="132"/>
      <c r="HYV70" s="132"/>
      <c r="HYW70" s="132"/>
      <c r="HYX70" s="132"/>
      <c r="HYY70" s="132"/>
      <c r="HYZ70" s="132"/>
      <c r="HZA70" s="132"/>
      <c r="HZB70" s="132"/>
      <c r="HZC70" s="132"/>
      <c r="HZD70" s="132"/>
      <c r="HZE70" s="132"/>
      <c r="HZF70" s="132"/>
      <c r="HZG70" s="132"/>
      <c r="HZH70" s="132"/>
      <c r="HZI70" s="132"/>
      <c r="HZJ70" s="132"/>
      <c r="HZK70" s="132"/>
      <c r="HZL70" s="132"/>
      <c r="HZM70" s="132"/>
      <c r="HZN70" s="132"/>
      <c r="HZO70" s="132"/>
      <c r="HZP70" s="132"/>
      <c r="HZQ70" s="132"/>
      <c r="HZR70" s="132"/>
      <c r="HZS70" s="132"/>
      <c r="HZT70" s="132"/>
      <c r="HZU70" s="132"/>
      <c r="HZV70" s="132"/>
      <c r="HZW70" s="132"/>
      <c r="HZX70" s="132"/>
      <c r="HZY70" s="132"/>
      <c r="HZZ70" s="132"/>
      <c r="IAA70" s="132"/>
      <c r="IAB70" s="132"/>
      <c r="IAC70" s="132"/>
      <c r="IAD70" s="132"/>
      <c r="IAE70" s="132"/>
      <c r="IAF70" s="132"/>
      <c r="IAG70" s="132"/>
      <c r="IAH70" s="132"/>
      <c r="IAI70" s="132"/>
      <c r="IAJ70" s="132"/>
      <c r="IAK70" s="132"/>
      <c r="IAL70" s="132"/>
      <c r="IAM70" s="132"/>
      <c r="IAN70" s="132"/>
      <c r="IAO70" s="132"/>
      <c r="IAP70" s="132"/>
      <c r="IAQ70" s="132"/>
      <c r="IAR70" s="132"/>
      <c r="IAS70" s="132"/>
      <c r="IAT70" s="132"/>
      <c r="IAU70" s="132"/>
      <c r="IAV70" s="132"/>
      <c r="IAW70" s="132"/>
      <c r="IAX70" s="132"/>
      <c r="IAY70" s="132"/>
      <c r="IAZ70" s="132"/>
      <c r="IBA70" s="132"/>
      <c r="IBB70" s="132"/>
      <c r="IBC70" s="132"/>
      <c r="IBD70" s="132"/>
      <c r="IBE70" s="132"/>
      <c r="IBF70" s="132"/>
      <c r="IBG70" s="132"/>
      <c r="IBH70" s="132"/>
      <c r="IBI70" s="132"/>
      <c r="IBJ70" s="132"/>
      <c r="IBK70" s="132"/>
      <c r="IBL70" s="132"/>
      <c r="IBM70" s="132"/>
      <c r="IBN70" s="132"/>
      <c r="IBO70" s="132"/>
      <c r="IBP70" s="132"/>
      <c r="IBQ70" s="132"/>
      <c r="IBR70" s="132"/>
      <c r="IBS70" s="132"/>
      <c r="IBT70" s="132"/>
      <c r="IBU70" s="132"/>
      <c r="IBV70" s="132"/>
      <c r="IBW70" s="132"/>
      <c r="IBX70" s="132"/>
      <c r="IBY70" s="132"/>
      <c r="IBZ70" s="132"/>
      <c r="ICA70" s="132"/>
      <c r="ICB70" s="132"/>
      <c r="ICC70" s="132"/>
      <c r="ICD70" s="132"/>
      <c r="ICE70" s="132"/>
      <c r="ICF70" s="132"/>
      <c r="ICG70" s="132"/>
      <c r="ICH70" s="132"/>
      <c r="ICI70" s="132"/>
      <c r="ICJ70" s="132"/>
      <c r="ICK70" s="132"/>
      <c r="ICL70" s="132"/>
      <c r="ICM70" s="132"/>
      <c r="ICN70" s="132"/>
      <c r="ICO70" s="132"/>
      <c r="ICP70" s="132"/>
      <c r="ICQ70" s="132"/>
      <c r="ICR70" s="132"/>
      <c r="ICS70" s="132"/>
      <c r="ICT70" s="132"/>
      <c r="ICU70" s="132"/>
      <c r="ICV70" s="132"/>
      <c r="ICW70" s="132"/>
      <c r="ICX70" s="132"/>
      <c r="ICY70" s="132"/>
      <c r="ICZ70" s="132"/>
      <c r="IDA70" s="132"/>
      <c r="IDB70" s="132"/>
      <c r="IDC70" s="132"/>
      <c r="IDD70" s="132"/>
      <c r="IDE70" s="132"/>
      <c r="IDF70" s="132"/>
      <c r="IDG70" s="132"/>
      <c r="IDH70" s="132"/>
      <c r="IDI70" s="132"/>
      <c r="IDJ70" s="132"/>
      <c r="IDK70" s="132"/>
      <c r="IDL70" s="132"/>
      <c r="IDM70" s="132"/>
      <c r="IDN70" s="132"/>
      <c r="IDO70" s="132"/>
      <c r="IDP70" s="132"/>
      <c r="IDQ70" s="132"/>
      <c r="IDR70" s="132"/>
      <c r="IDS70" s="132"/>
      <c r="IDT70" s="132"/>
      <c r="IDU70" s="132"/>
      <c r="IDV70" s="132"/>
      <c r="IDW70" s="132"/>
      <c r="IDX70" s="132"/>
      <c r="IDY70" s="132"/>
      <c r="IDZ70" s="132"/>
      <c r="IEA70" s="132"/>
      <c r="IEB70" s="132"/>
      <c r="IEC70" s="132"/>
      <c r="IED70" s="132"/>
      <c r="IEE70" s="132"/>
      <c r="IEF70" s="132"/>
      <c r="IEG70" s="132"/>
      <c r="IEH70" s="132"/>
      <c r="IEI70" s="132"/>
      <c r="IEJ70" s="132"/>
      <c r="IEK70" s="132"/>
      <c r="IEL70" s="132"/>
      <c r="IEM70" s="132"/>
      <c r="IEN70" s="132"/>
      <c r="IEO70" s="132"/>
      <c r="IEP70" s="132"/>
      <c r="IEQ70" s="132"/>
      <c r="IER70" s="132"/>
      <c r="IES70" s="132"/>
      <c r="IET70" s="132"/>
      <c r="IEU70" s="132"/>
      <c r="IEV70" s="132"/>
      <c r="IEW70" s="132"/>
      <c r="IEX70" s="132"/>
      <c r="IEY70" s="132"/>
      <c r="IEZ70" s="132"/>
      <c r="IFA70" s="132"/>
      <c r="IFB70" s="132"/>
      <c r="IFC70" s="132"/>
      <c r="IFD70" s="132"/>
      <c r="IFE70" s="132"/>
      <c r="IFF70" s="132"/>
      <c r="IFG70" s="132"/>
      <c r="IFH70" s="132"/>
      <c r="IFI70" s="132"/>
      <c r="IFJ70" s="132"/>
      <c r="IFK70" s="132"/>
      <c r="IFL70" s="132"/>
      <c r="IFM70" s="132"/>
      <c r="IFN70" s="132"/>
      <c r="IFO70" s="132"/>
      <c r="IFP70" s="132"/>
      <c r="IFQ70" s="132"/>
      <c r="IFR70" s="132"/>
      <c r="IFS70" s="132"/>
      <c r="IFT70" s="132"/>
      <c r="IFU70" s="132"/>
      <c r="IFV70" s="132"/>
      <c r="IFW70" s="132"/>
      <c r="IFX70" s="132"/>
      <c r="IFY70" s="132"/>
      <c r="IFZ70" s="132"/>
      <c r="IGA70" s="132"/>
      <c r="IGB70" s="132"/>
      <c r="IGC70" s="132"/>
      <c r="IGD70" s="132"/>
      <c r="IGE70" s="132"/>
      <c r="IGF70" s="132"/>
      <c r="IGG70" s="132"/>
      <c r="IGH70" s="132"/>
      <c r="IGI70" s="132"/>
      <c r="IGJ70" s="132"/>
      <c r="IGK70" s="132"/>
      <c r="IGL70" s="132"/>
      <c r="IGM70" s="132"/>
      <c r="IGN70" s="132"/>
      <c r="IGO70" s="132"/>
      <c r="IGP70" s="132"/>
      <c r="IGQ70" s="132"/>
      <c r="IGR70" s="132"/>
      <c r="IGS70" s="132"/>
      <c r="IGT70" s="132"/>
      <c r="IGU70" s="132"/>
      <c r="IGV70" s="132"/>
      <c r="IGW70" s="132"/>
      <c r="IGX70" s="132"/>
      <c r="IGY70" s="132"/>
      <c r="IGZ70" s="132"/>
      <c r="IHA70" s="132"/>
      <c r="IHB70" s="132"/>
      <c r="IHC70" s="132"/>
      <c r="IHD70" s="132"/>
      <c r="IHE70" s="132"/>
      <c r="IHF70" s="132"/>
      <c r="IHG70" s="132"/>
      <c r="IHH70" s="132"/>
      <c r="IHI70" s="132"/>
      <c r="IHJ70" s="132"/>
      <c r="IHK70" s="132"/>
      <c r="IHL70" s="132"/>
      <c r="IHM70" s="132"/>
      <c r="IHN70" s="132"/>
      <c r="IHO70" s="132"/>
      <c r="IHP70" s="132"/>
      <c r="IHQ70" s="132"/>
      <c r="IHR70" s="132"/>
      <c r="IHS70" s="132"/>
      <c r="IHT70" s="132"/>
      <c r="IHU70" s="132"/>
      <c r="IHV70" s="132"/>
      <c r="IHW70" s="132"/>
      <c r="IHX70" s="132"/>
      <c r="IHY70" s="132"/>
      <c r="IHZ70" s="132"/>
      <c r="IIA70" s="132"/>
      <c r="IIB70" s="132"/>
      <c r="IIC70" s="132"/>
      <c r="IID70" s="132"/>
      <c r="IIE70" s="132"/>
      <c r="IIF70" s="132"/>
      <c r="IIG70" s="132"/>
      <c r="IIH70" s="132"/>
      <c r="III70" s="132"/>
      <c r="IIJ70" s="132"/>
      <c r="IIK70" s="132"/>
      <c r="IIL70" s="132"/>
      <c r="IIM70" s="132"/>
      <c r="IIN70" s="132"/>
      <c r="IIO70" s="132"/>
      <c r="IIP70" s="132"/>
      <c r="IIQ70" s="132"/>
      <c r="IIR70" s="132"/>
      <c r="IIS70" s="132"/>
      <c r="IIT70" s="132"/>
      <c r="IIU70" s="132"/>
      <c r="IIV70" s="132"/>
      <c r="IIW70" s="132"/>
      <c r="IIX70" s="132"/>
      <c r="IIY70" s="132"/>
      <c r="IIZ70" s="132"/>
      <c r="IJA70" s="132"/>
      <c r="IJB70" s="132"/>
      <c r="IJC70" s="132"/>
      <c r="IJD70" s="132"/>
      <c r="IJE70" s="132"/>
      <c r="IJF70" s="132"/>
      <c r="IJG70" s="132"/>
      <c r="IJH70" s="132"/>
      <c r="IJI70" s="132"/>
      <c r="IJJ70" s="132"/>
      <c r="IJK70" s="132"/>
      <c r="IJL70" s="132"/>
      <c r="IJM70" s="132"/>
      <c r="IJN70" s="132"/>
      <c r="IJO70" s="132"/>
      <c r="IJP70" s="132"/>
      <c r="IJQ70" s="132"/>
      <c r="IJR70" s="132"/>
      <c r="IJS70" s="132"/>
      <c r="IJT70" s="132"/>
      <c r="IJU70" s="132"/>
      <c r="IJV70" s="132"/>
      <c r="IJW70" s="132"/>
      <c r="IJX70" s="132"/>
      <c r="IJY70" s="132"/>
      <c r="IJZ70" s="132"/>
      <c r="IKA70" s="132"/>
      <c r="IKB70" s="132"/>
      <c r="IKC70" s="132"/>
      <c r="IKD70" s="132"/>
      <c r="IKE70" s="132"/>
      <c r="IKF70" s="132"/>
      <c r="IKG70" s="132"/>
      <c r="IKH70" s="132"/>
      <c r="IKI70" s="132"/>
      <c r="IKJ70" s="132"/>
      <c r="IKK70" s="132"/>
      <c r="IKL70" s="132"/>
      <c r="IKM70" s="132"/>
      <c r="IKN70" s="132"/>
      <c r="IKO70" s="132"/>
      <c r="IKP70" s="132"/>
      <c r="IKQ70" s="132"/>
      <c r="IKR70" s="132"/>
      <c r="IKS70" s="132"/>
      <c r="IKT70" s="132"/>
      <c r="IKU70" s="132"/>
      <c r="IKV70" s="132"/>
      <c r="IKW70" s="132"/>
      <c r="IKX70" s="132"/>
      <c r="IKY70" s="132"/>
      <c r="IKZ70" s="132"/>
      <c r="ILA70" s="132"/>
      <c r="ILB70" s="132"/>
      <c r="ILC70" s="132"/>
      <c r="ILD70" s="132"/>
      <c r="ILE70" s="132"/>
      <c r="ILF70" s="132"/>
      <c r="ILG70" s="132"/>
      <c r="ILH70" s="132"/>
      <c r="ILI70" s="132"/>
      <c r="ILJ70" s="132"/>
      <c r="ILK70" s="132"/>
      <c r="ILL70" s="132"/>
      <c r="ILM70" s="132"/>
      <c r="ILN70" s="132"/>
      <c r="ILO70" s="132"/>
      <c r="ILP70" s="132"/>
      <c r="ILQ70" s="132"/>
      <c r="ILR70" s="132"/>
      <c r="ILS70" s="132"/>
      <c r="ILT70" s="132"/>
      <c r="ILU70" s="132"/>
      <c r="ILV70" s="132"/>
      <c r="ILW70" s="132"/>
      <c r="ILX70" s="132"/>
      <c r="ILY70" s="132"/>
      <c r="ILZ70" s="132"/>
      <c r="IMA70" s="132"/>
      <c r="IMB70" s="132"/>
      <c r="IMC70" s="132"/>
      <c r="IMD70" s="132"/>
      <c r="IME70" s="132"/>
      <c r="IMF70" s="132"/>
      <c r="IMG70" s="132"/>
      <c r="IMH70" s="132"/>
      <c r="IMI70" s="132"/>
      <c r="IMJ70" s="132"/>
      <c r="IMK70" s="132"/>
      <c r="IML70" s="132"/>
      <c r="IMM70" s="132"/>
      <c r="IMN70" s="132"/>
      <c r="IMO70" s="132"/>
      <c r="IMP70" s="132"/>
      <c r="IMQ70" s="132"/>
      <c r="IMR70" s="132"/>
      <c r="IMS70" s="132"/>
      <c r="IMT70" s="132"/>
      <c r="IMU70" s="132"/>
      <c r="IMV70" s="132"/>
      <c r="IMW70" s="132"/>
      <c r="IMX70" s="132"/>
      <c r="IMY70" s="132"/>
      <c r="IMZ70" s="132"/>
      <c r="INA70" s="132"/>
      <c r="INB70" s="132"/>
      <c r="INC70" s="132"/>
      <c r="IND70" s="132"/>
      <c r="INE70" s="132"/>
      <c r="INF70" s="132"/>
      <c r="ING70" s="132"/>
      <c r="INH70" s="132"/>
      <c r="INI70" s="132"/>
      <c r="INJ70" s="132"/>
      <c r="INK70" s="132"/>
      <c r="INL70" s="132"/>
      <c r="INM70" s="132"/>
      <c r="INN70" s="132"/>
      <c r="INO70" s="132"/>
      <c r="INP70" s="132"/>
      <c r="INQ70" s="132"/>
      <c r="INR70" s="132"/>
      <c r="INS70" s="132"/>
      <c r="INT70" s="132"/>
      <c r="INU70" s="132"/>
      <c r="INV70" s="132"/>
      <c r="INW70" s="132"/>
      <c r="INX70" s="132"/>
      <c r="INY70" s="132"/>
      <c r="INZ70" s="132"/>
      <c r="IOA70" s="132"/>
      <c r="IOB70" s="132"/>
      <c r="IOC70" s="132"/>
      <c r="IOD70" s="132"/>
      <c r="IOE70" s="132"/>
      <c r="IOF70" s="132"/>
      <c r="IOG70" s="132"/>
      <c r="IOH70" s="132"/>
      <c r="IOI70" s="132"/>
      <c r="IOJ70" s="132"/>
      <c r="IOK70" s="132"/>
      <c r="IOL70" s="132"/>
      <c r="IOM70" s="132"/>
      <c r="ION70" s="132"/>
      <c r="IOO70" s="132"/>
      <c r="IOP70" s="132"/>
      <c r="IOQ70" s="132"/>
      <c r="IOR70" s="132"/>
      <c r="IOS70" s="132"/>
      <c r="IOT70" s="132"/>
      <c r="IOU70" s="132"/>
      <c r="IOV70" s="132"/>
      <c r="IOW70" s="132"/>
      <c r="IOX70" s="132"/>
      <c r="IOY70" s="132"/>
      <c r="IOZ70" s="132"/>
      <c r="IPA70" s="132"/>
      <c r="IPB70" s="132"/>
      <c r="IPC70" s="132"/>
      <c r="IPD70" s="132"/>
      <c r="IPE70" s="132"/>
      <c r="IPF70" s="132"/>
      <c r="IPG70" s="132"/>
      <c r="IPH70" s="132"/>
      <c r="IPI70" s="132"/>
      <c r="IPJ70" s="132"/>
      <c r="IPK70" s="132"/>
      <c r="IPL70" s="132"/>
      <c r="IPM70" s="132"/>
      <c r="IPN70" s="132"/>
      <c r="IPO70" s="132"/>
      <c r="IPP70" s="132"/>
      <c r="IPQ70" s="132"/>
      <c r="IPR70" s="132"/>
      <c r="IPS70" s="132"/>
      <c r="IPT70" s="132"/>
      <c r="IPU70" s="132"/>
      <c r="IPV70" s="132"/>
      <c r="IPW70" s="132"/>
      <c r="IPX70" s="132"/>
      <c r="IPY70" s="132"/>
      <c r="IPZ70" s="132"/>
      <c r="IQA70" s="132"/>
      <c r="IQB70" s="132"/>
      <c r="IQC70" s="132"/>
      <c r="IQD70" s="132"/>
      <c r="IQE70" s="132"/>
      <c r="IQF70" s="132"/>
      <c r="IQG70" s="132"/>
      <c r="IQH70" s="132"/>
      <c r="IQI70" s="132"/>
      <c r="IQJ70" s="132"/>
      <c r="IQK70" s="132"/>
      <c r="IQL70" s="132"/>
      <c r="IQM70" s="132"/>
      <c r="IQN70" s="132"/>
      <c r="IQO70" s="132"/>
      <c r="IQP70" s="132"/>
      <c r="IQQ70" s="132"/>
      <c r="IQR70" s="132"/>
      <c r="IQS70" s="132"/>
      <c r="IQT70" s="132"/>
      <c r="IQU70" s="132"/>
      <c r="IQV70" s="132"/>
      <c r="IQW70" s="132"/>
      <c r="IQX70" s="132"/>
      <c r="IQY70" s="132"/>
      <c r="IQZ70" s="132"/>
      <c r="IRA70" s="132"/>
      <c r="IRB70" s="132"/>
      <c r="IRC70" s="132"/>
      <c r="IRD70" s="132"/>
      <c r="IRE70" s="132"/>
      <c r="IRF70" s="132"/>
      <c r="IRG70" s="132"/>
      <c r="IRH70" s="132"/>
      <c r="IRI70" s="132"/>
      <c r="IRJ70" s="132"/>
      <c r="IRK70" s="132"/>
      <c r="IRL70" s="132"/>
      <c r="IRM70" s="132"/>
      <c r="IRN70" s="132"/>
      <c r="IRO70" s="132"/>
      <c r="IRP70" s="132"/>
      <c r="IRQ70" s="132"/>
      <c r="IRR70" s="132"/>
      <c r="IRS70" s="132"/>
      <c r="IRT70" s="132"/>
      <c r="IRU70" s="132"/>
      <c r="IRV70" s="132"/>
      <c r="IRW70" s="132"/>
      <c r="IRX70" s="132"/>
      <c r="IRY70" s="132"/>
      <c r="IRZ70" s="132"/>
      <c r="ISA70" s="132"/>
      <c r="ISB70" s="132"/>
      <c r="ISC70" s="132"/>
      <c r="ISD70" s="132"/>
      <c r="ISE70" s="132"/>
      <c r="ISF70" s="132"/>
      <c r="ISG70" s="132"/>
      <c r="ISH70" s="132"/>
      <c r="ISI70" s="132"/>
      <c r="ISJ70" s="132"/>
      <c r="ISK70" s="132"/>
      <c r="ISL70" s="132"/>
      <c r="ISM70" s="132"/>
      <c r="ISN70" s="132"/>
      <c r="ISO70" s="132"/>
      <c r="ISP70" s="132"/>
      <c r="ISQ70" s="132"/>
      <c r="ISR70" s="132"/>
      <c r="ISS70" s="132"/>
      <c r="IST70" s="132"/>
      <c r="ISU70" s="132"/>
      <c r="ISV70" s="132"/>
      <c r="ISW70" s="132"/>
      <c r="ISX70" s="132"/>
      <c r="ISY70" s="132"/>
      <c r="ISZ70" s="132"/>
      <c r="ITA70" s="132"/>
      <c r="ITB70" s="132"/>
      <c r="ITC70" s="132"/>
      <c r="ITD70" s="132"/>
      <c r="ITE70" s="132"/>
      <c r="ITF70" s="132"/>
      <c r="ITG70" s="132"/>
      <c r="ITH70" s="132"/>
      <c r="ITI70" s="132"/>
      <c r="ITJ70" s="132"/>
      <c r="ITK70" s="132"/>
      <c r="ITL70" s="132"/>
      <c r="ITM70" s="132"/>
      <c r="ITN70" s="132"/>
      <c r="ITO70" s="132"/>
      <c r="ITP70" s="132"/>
      <c r="ITQ70" s="132"/>
      <c r="ITR70" s="132"/>
      <c r="ITS70" s="132"/>
      <c r="ITT70" s="132"/>
      <c r="ITU70" s="132"/>
      <c r="ITV70" s="132"/>
      <c r="ITW70" s="132"/>
      <c r="ITX70" s="132"/>
      <c r="ITY70" s="132"/>
      <c r="ITZ70" s="132"/>
      <c r="IUA70" s="132"/>
      <c r="IUB70" s="132"/>
      <c r="IUC70" s="132"/>
      <c r="IUD70" s="132"/>
      <c r="IUE70" s="132"/>
      <c r="IUF70" s="132"/>
      <c r="IUG70" s="132"/>
      <c r="IUH70" s="132"/>
      <c r="IUI70" s="132"/>
      <c r="IUJ70" s="132"/>
      <c r="IUK70" s="132"/>
      <c r="IUL70" s="132"/>
      <c r="IUM70" s="132"/>
      <c r="IUN70" s="132"/>
      <c r="IUO70" s="132"/>
      <c r="IUP70" s="132"/>
      <c r="IUQ70" s="132"/>
      <c r="IUR70" s="132"/>
      <c r="IUS70" s="132"/>
      <c r="IUT70" s="132"/>
      <c r="IUU70" s="132"/>
      <c r="IUV70" s="132"/>
      <c r="IUW70" s="132"/>
      <c r="IUX70" s="132"/>
      <c r="IUY70" s="132"/>
      <c r="IUZ70" s="132"/>
      <c r="IVA70" s="132"/>
      <c r="IVB70" s="132"/>
      <c r="IVC70" s="132"/>
      <c r="IVD70" s="132"/>
      <c r="IVE70" s="132"/>
      <c r="IVF70" s="132"/>
      <c r="IVG70" s="132"/>
      <c r="IVH70" s="132"/>
      <c r="IVI70" s="132"/>
      <c r="IVJ70" s="132"/>
      <c r="IVK70" s="132"/>
      <c r="IVL70" s="132"/>
      <c r="IVM70" s="132"/>
      <c r="IVN70" s="132"/>
      <c r="IVO70" s="132"/>
      <c r="IVP70" s="132"/>
      <c r="IVQ70" s="132"/>
      <c r="IVR70" s="132"/>
      <c r="IVS70" s="132"/>
      <c r="IVT70" s="132"/>
      <c r="IVU70" s="132"/>
      <c r="IVV70" s="132"/>
      <c r="IVW70" s="132"/>
      <c r="IVX70" s="132"/>
      <c r="IVY70" s="132"/>
      <c r="IVZ70" s="132"/>
      <c r="IWA70" s="132"/>
      <c r="IWB70" s="132"/>
      <c r="IWC70" s="132"/>
      <c r="IWD70" s="132"/>
      <c r="IWE70" s="132"/>
      <c r="IWF70" s="132"/>
      <c r="IWG70" s="132"/>
      <c r="IWH70" s="132"/>
      <c r="IWI70" s="132"/>
      <c r="IWJ70" s="132"/>
      <c r="IWK70" s="132"/>
      <c r="IWL70" s="132"/>
      <c r="IWM70" s="132"/>
      <c r="IWN70" s="132"/>
      <c r="IWO70" s="132"/>
      <c r="IWP70" s="132"/>
      <c r="IWQ70" s="132"/>
      <c r="IWR70" s="132"/>
      <c r="IWS70" s="132"/>
      <c r="IWT70" s="132"/>
      <c r="IWU70" s="132"/>
      <c r="IWV70" s="132"/>
      <c r="IWW70" s="132"/>
      <c r="IWX70" s="132"/>
      <c r="IWY70" s="132"/>
      <c r="IWZ70" s="132"/>
      <c r="IXA70" s="132"/>
      <c r="IXB70" s="132"/>
      <c r="IXC70" s="132"/>
      <c r="IXD70" s="132"/>
      <c r="IXE70" s="132"/>
      <c r="IXF70" s="132"/>
      <c r="IXG70" s="132"/>
      <c r="IXH70" s="132"/>
      <c r="IXI70" s="132"/>
      <c r="IXJ70" s="132"/>
      <c r="IXK70" s="132"/>
      <c r="IXL70" s="132"/>
      <c r="IXM70" s="132"/>
      <c r="IXN70" s="132"/>
      <c r="IXO70" s="132"/>
      <c r="IXP70" s="132"/>
      <c r="IXQ70" s="132"/>
      <c r="IXR70" s="132"/>
      <c r="IXS70" s="132"/>
      <c r="IXT70" s="132"/>
      <c r="IXU70" s="132"/>
      <c r="IXV70" s="132"/>
      <c r="IXW70" s="132"/>
      <c r="IXX70" s="132"/>
      <c r="IXY70" s="132"/>
      <c r="IXZ70" s="132"/>
      <c r="IYA70" s="132"/>
      <c r="IYB70" s="132"/>
      <c r="IYC70" s="132"/>
      <c r="IYD70" s="132"/>
      <c r="IYE70" s="132"/>
      <c r="IYF70" s="132"/>
      <c r="IYG70" s="132"/>
      <c r="IYH70" s="132"/>
      <c r="IYI70" s="132"/>
      <c r="IYJ70" s="132"/>
      <c r="IYK70" s="132"/>
      <c r="IYL70" s="132"/>
      <c r="IYM70" s="132"/>
      <c r="IYN70" s="132"/>
      <c r="IYO70" s="132"/>
      <c r="IYP70" s="132"/>
      <c r="IYQ70" s="132"/>
      <c r="IYR70" s="132"/>
      <c r="IYS70" s="132"/>
      <c r="IYT70" s="132"/>
      <c r="IYU70" s="132"/>
      <c r="IYV70" s="132"/>
      <c r="IYW70" s="132"/>
      <c r="IYX70" s="132"/>
      <c r="IYY70" s="132"/>
      <c r="IYZ70" s="132"/>
      <c r="IZA70" s="132"/>
      <c r="IZB70" s="132"/>
      <c r="IZC70" s="132"/>
      <c r="IZD70" s="132"/>
      <c r="IZE70" s="132"/>
      <c r="IZF70" s="132"/>
      <c r="IZG70" s="132"/>
      <c r="IZH70" s="132"/>
      <c r="IZI70" s="132"/>
      <c r="IZJ70" s="132"/>
      <c r="IZK70" s="132"/>
      <c r="IZL70" s="132"/>
      <c r="IZM70" s="132"/>
      <c r="IZN70" s="132"/>
      <c r="IZO70" s="132"/>
      <c r="IZP70" s="132"/>
      <c r="IZQ70" s="132"/>
      <c r="IZR70" s="132"/>
      <c r="IZS70" s="132"/>
      <c r="IZT70" s="132"/>
      <c r="IZU70" s="132"/>
      <c r="IZV70" s="132"/>
      <c r="IZW70" s="132"/>
      <c r="IZX70" s="132"/>
      <c r="IZY70" s="132"/>
      <c r="IZZ70" s="132"/>
      <c r="JAA70" s="132"/>
      <c r="JAB70" s="132"/>
      <c r="JAC70" s="132"/>
      <c r="JAD70" s="132"/>
      <c r="JAE70" s="132"/>
      <c r="JAF70" s="132"/>
      <c r="JAG70" s="132"/>
      <c r="JAH70" s="132"/>
      <c r="JAI70" s="132"/>
      <c r="JAJ70" s="132"/>
      <c r="JAK70" s="132"/>
      <c r="JAL70" s="132"/>
      <c r="JAM70" s="132"/>
      <c r="JAN70" s="132"/>
      <c r="JAO70" s="132"/>
      <c r="JAP70" s="132"/>
      <c r="JAQ70" s="132"/>
      <c r="JAR70" s="132"/>
      <c r="JAS70" s="132"/>
      <c r="JAT70" s="132"/>
      <c r="JAU70" s="132"/>
      <c r="JAV70" s="132"/>
      <c r="JAW70" s="132"/>
      <c r="JAX70" s="132"/>
      <c r="JAY70" s="132"/>
      <c r="JAZ70" s="132"/>
      <c r="JBA70" s="132"/>
      <c r="JBB70" s="132"/>
      <c r="JBC70" s="132"/>
      <c r="JBD70" s="132"/>
      <c r="JBE70" s="132"/>
      <c r="JBF70" s="132"/>
      <c r="JBG70" s="132"/>
      <c r="JBH70" s="132"/>
      <c r="JBI70" s="132"/>
      <c r="JBJ70" s="132"/>
      <c r="JBK70" s="132"/>
      <c r="JBL70" s="132"/>
      <c r="JBM70" s="132"/>
      <c r="JBN70" s="132"/>
      <c r="JBO70" s="132"/>
      <c r="JBP70" s="132"/>
      <c r="JBQ70" s="132"/>
      <c r="JBR70" s="132"/>
      <c r="JBS70" s="132"/>
      <c r="JBT70" s="132"/>
      <c r="JBU70" s="132"/>
      <c r="JBV70" s="132"/>
      <c r="JBW70" s="132"/>
      <c r="JBX70" s="132"/>
      <c r="JBY70" s="132"/>
      <c r="JBZ70" s="132"/>
      <c r="JCA70" s="132"/>
      <c r="JCB70" s="132"/>
      <c r="JCC70" s="132"/>
      <c r="JCD70" s="132"/>
      <c r="JCE70" s="132"/>
      <c r="JCF70" s="132"/>
      <c r="JCG70" s="132"/>
      <c r="JCH70" s="132"/>
      <c r="JCI70" s="132"/>
      <c r="JCJ70" s="132"/>
      <c r="JCK70" s="132"/>
      <c r="JCL70" s="132"/>
      <c r="JCM70" s="132"/>
      <c r="JCN70" s="132"/>
      <c r="JCO70" s="132"/>
      <c r="JCP70" s="132"/>
      <c r="JCQ70" s="132"/>
      <c r="JCR70" s="132"/>
      <c r="JCS70" s="132"/>
      <c r="JCT70" s="132"/>
      <c r="JCU70" s="132"/>
      <c r="JCV70" s="132"/>
      <c r="JCW70" s="132"/>
      <c r="JCX70" s="132"/>
      <c r="JCY70" s="132"/>
      <c r="JCZ70" s="132"/>
      <c r="JDA70" s="132"/>
      <c r="JDB70" s="132"/>
      <c r="JDC70" s="132"/>
      <c r="JDD70" s="132"/>
      <c r="JDE70" s="132"/>
      <c r="JDF70" s="132"/>
      <c r="JDG70" s="132"/>
      <c r="JDH70" s="132"/>
      <c r="JDI70" s="132"/>
      <c r="JDJ70" s="132"/>
      <c r="JDK70" s="132"/>
      <c r="JDL70" s="132"/>
      <c r="JDM70" s="132"/>
      <c r="JDN70" s="132"/>
      <c r="JDO70" s="132"/>
      <c r="JDP70" s="132"/>
      <c r="JDQ70" s="132"/>
      <c r="JDR70" s="132"/>
      <c r="JDS70" s="132"/>
      <c r="JDT70" s="132"/>
      <c r="JDU70" s="132"/>
      <c r="JDV70" s="132"/>
      <c r="JDW70" s="132"/>
      <c r="JDX70" s="132"/>
      <c r="JDY70" s="132"/>
      <c r="JDZ70" s="132"/>
      <c r="JEA70" s="132"/>
      <c r="JEB70" s="132"/>
      <c r="JEC70" s="132"/>
      <c r="JED70" s="132"/>
      <c r="JEE70" s="132"/>
      <c r="JEF70" s="132"/>
      <c r="JEG70" s="132"/>
      <c r="JEH70" s="132"/>
      <c r="JEI70" s="132"/>
      <c r="JEJ70" s="132"/>
      <c r="JEK70" s="132"/>
      <c r="JEL70" s="132"/>
      <c r="JEM70" s="132"/>
      <c r="JEN70" s="132"/>
      <c r="JEO70" s="132"/>
      <c r="JEP70" s="132"/>
      <c r="JEQ70" s="132"/>
      <c r="JER70" s="132"/>
      <c r="JES70" s="132"/>
      <c r="JET70" s="132"/>
      <c r="JEU70" s="132"/>
      <c r="JEV70" s="132"/>
      <c r="JEW70" s="132"/>
      <c r="JEX70" s="132"/>
      <c r="JEY70" s="132"/>
      <c r="JEZ70" s="132"/>
      <c r="JFA70" s="132"/>
      <c r="JFB70" s="132"/>
      <c r="JFC70" s="132"/>
      <c r="JFD70" s="132"/>
      <c r="JFE70" s="132"/>
      <c r="JFF70" s="132"/>
      <c r="JFG70" s="132"/>
      <c r="JFH70" s="132"/>
      <c r="JFI70" s="132"/>
      <c r="JFJ70" s="132"/>
      <c r="JFK70" s="132"/>
      <c r="JFL70" s="132"/>
      <c r="JFM70" s="132"/>
      <c r="JFN70" s="132"/>
      <c r="JFO70" s="132"/>
      <c r="JFP70" s="132"/>
      <c r="JFQ70" s="132"/>
      <c r="JFR70" s="132"/>
      <c r="JFS70" s="132"/>
      <c r="JFT70" s="132"/>
      <c r="JFU70" s="132"/>
      <c r="JFV70" s="132"/>
      <c r="JFW70" s="132"/>
      <c r="JFX70" s="132"/>
      <c r="JFY70" s="132"/>
      <c r="JFZ70" s="132"/>
      <c r="JGA70" s="132"/>
      <c r="JGB70" s="132"/>
      <c r="JGC70" s="132"/>
      <c r="JGD70" s="132"/>
      <c r="JGE70" s="132"/>
      <c r="JGF70" s="132"/>
      <c r="JGG70" s="132"/>
      <c r="JGH70" s="132"/>
      <c r="JGI70" s="132"/>
      <c r="JGJ70" s="132"/>
      <c r="JGK70" s="132"/>
      <c r="JGL70" s="132"/>
      <c r="JGM70" s="132"/>
      <c r="JGN70" s="132"/>
      <c r="JGO70" s="132"/>
      <c r="JGP70" s="132"/>
      <c r="JGQ70" s="132"/>
      <c r="JGR70" s="132"/>
      <c r="JGS70" s="132"/>
      <c r="JGT70" s="132"/>
      <c r="JGU70" s="132"/>
      <c r="JGV70" s="132"/>
      <c r="JGW70" s="132"/>
      <c r="JGX70" s="132"/>
      <c r="JGY70" s="132"/>
      <c r="JGZ70" s="132"/>
      <c r="JHA70" s="132"/>
      <c r="JHB70" s="132"/>
      <c r="JHC70" s="132"/>
      <c r="JHD70" s="132"/>
      <c r="JHE70" s="132"/>
      <c r="JHF70" s="132"/>
      <c r="JHG70" s="132"/>
      <c r="JHH70" s="132"/>
      <c r="JHI70" s="132"/>
      <c r="JHJ70" s="132"/>
      <c r="JHK70" s="132"/>
      <c r="JHL70" s="132"/>
      <c r="JHM70" s="132"/>
      <c r="JHN70" s="132"/>
      <c r="JHO70" s="132"/>
      <c r="JHP70" s="132"/>
      <c r="JHQ70" s="132"/>
      <c r="JHR70" s="132"/>
      <c r="JHS70" s="132"/>
      <c r="JHT70" s="132"/>
      <c r="JHU70" s="132"/>
      <c r="JHV70" s="132"/>
      <c r="JHW70" s="132"/>
      <c r="JHX70" s="132"/>
      <c r="JHY70" s="132"/>
      <c r="JHZ70" s="132"/>
      <c r="JIA70" s="132"/>
      <c r="JIB70" s="132"/>
      <c r="JIC70" s="132"/>
      <c r="JID70" s="132"/>
      <c r="JIE70" s="132"/>
      <c r="JIF70" s="132"/>
      <c r="JIG70" s="132"/>
      <c r="JIH70" s="132"/>
      <c r="JII70" s="132"/>
      <c r="JIJ70" s="132"/>
      <c r="JIK70" s="132"/>
      <c r="JIL70" s="132"/>
      <c r="JIM70" s="132"/>
      <c r="JIN70" s="132"/>
      <c r="JIO70" s="132"/>
      <c r="JIP70" s="132"/>
      <c r="JIQ70" s="132"/>
      <c r="JIR70" s="132"/>
      <c r="JIS70" s="132"/>
      <c r="JIT70" s="132"/>
      <c r="JIU70" s="132"/>
      <c r="JIV70" s="132"/>
      <c r="JIW70" s="132"/>
      <c r="JIX70" s="132"/>
      <c r="JIY70" s="132"/>
      <c r="JIZ70" s="132"/>
      <c r="JJA70" s="132"/>
      <c r="JJB70" s="132"/>
      <c r="JJC70" s="132"/>
      <c r="JJD70" s="132"/>
      <c r="JJE70" s="132"/>
      <c r="JJF70" s="132"/>
      <c r="JJG70" s="132"/>
      <c r="JJH70" s="132"/>
      <c r="JJI70" s="132"/>
      <c r="JJJ70" s="132"/>
      <c r="JJK70" s="132"/>
      <c r="JJL70" s="132"/>
      <c r="JJM70" s="132"/>
      <c r="JJN70" s="132"/>
      <c r="JJO70" s="132"/>
      <c r="JJP70" s="132"/>
      <c r="JJQ70" s="132"/>
      <c r="JJR70" s="132"/>
      <c r="JJS70" s="132"/>
      <c r="JJT70" s="132"/>
      <c r="JJU70" s="132"/>
      <c r="JJV70" s="132"/>
      <c r="JJW70" s="132"/>
      <c r="JJX70" s="132"/>
      <c r="JJY70" s="132"/>
      <c r="JJZ70" s="132"/>
      <c r="JKA70" s="132"/>
      <c r="JKB70" s="132"/>
      <c r="JKC70" s="132"/>
      <c r="JKD70" s="132"/>
      <c r="JKE70" s="132"/>
      <c r="JKF70" s="132"/>
      <c r="JKG70" s="132"/>
      <c r="JKH70" s="132"/>
      <c r="JKI70" s="132"/>
      <c r="JKJ70" s="132"/>
      <c r="JKK70" s="132"/>
      <c r="JKL70" s="132"/>
      <c r="JKM70" s="132"/>
      <c r="JKN70" s="132"/>
      <c r="JKO70" s="132"/>
      <c r="JKP70" s="132"/>
      <c r="JKQ70" s="132"/>
      <c r="JKR70" s="132"/>
      <c r="JKS70" s="132"/>
      <c r="JKT70" s="132"/>
      <c r="JKU70" s="132"/>
      <c r="JKV70" s="132"/>
      <c r="JKW70" s="132"/>
      <c r="JKX70" s="132"/>
      <c r="JKY70" s="132"/>
      <c r="JKZ70" s="132"/>
      <c r="JLA70" s="132"/>
      <c r="JLB70" s="132"/>
      <c r="JLC70" s="132"/>
      <c r="JLD70" s="132"/>
      <c r="JLE70" s="132"/>
      <c r="JLF70" s="132"/>
      <c r="JLG70" s="132"/>
      <c r="JLH70" s="132"/>
      <c r="JLI70" s="132"/>
      <c r="JLJ70" s="132"/>
      <c r="JLK70" s="132"/>
      <c r="JLL70" s="132"/>
      <c r="JLM70" s="132"/>
      <c r="JLN70" s="132"/>
      <c r="JLO70" s="132"/>
      <c r="JLP70" s="132"/>
      <c r="JLQ70" s="132"/>
      <c r="JLR70" s="132"/>
      <c r="JLS70" s="132"/>
      <c r="JLT70" s="132"/>
      <c r="JLU70" s="132"/>
      <c r="JLV70" s="132"/>
      <c r="JLW70" s="132"/>
      <c r="JLX70" s="132"/>
      <c r="JLY70" s="132"/>
      <c r="JLZ70" s="132"/>
      <c r="JMA70" s="132"/>
      <c r="JMB70" s="132"/>
      <c r="JMC70" s="132"/>
      <c r="JMD70" s="132"/>
      <c r="JME70" s="132"/>
      <c r="JMF70" s="132"/>
      <c r="JMG70" s="132"/>
      <c r="JMH70" s="132"/>
      <c r="JMI70" s="132"/>
      <c r="JMJ70" s="132"/>
      <c r="JMK70" s="132"/>
      <c r="JML70" s="132"/>
      <c r="JMM70" s="132"/>
      <c r="JMN70" s="132"/>
      <c r="JMO70" s="132"/>
      <c r="JMP70" s="132"/>
      <c r="JMQ70" s="132"/>
      <c r="JMR70" s="132"/>
      <c r="JMS70" s="132"/>
      <c r="JMT70" s="132"/>
      <c r="JMU70" s="132"/>
      <c r="JMV70" s="132"/>
      <c r="JMW70" s="132"/>
      <c r="JMX70" s="132"/>
      <c r="JMY70" s="132"/>
      <c r="JMZ70" s="132"/>
      <c r="JNA70" s="132"/>
      <c r="JNB70" s="132"/>
      <c r="JNC70" s="132"/>
      <c r="JND70" s="132"/>
      <c r="JNE70" s="132"/>
      <c r="JNF70" s="132"/>
      <c r="JNG70" s="132"/>
      <c r="JNH70" s="132"/>
      <c r="JNI70" s="132"/>
      <c r="JNJ70" s="132"/>
      <c r="JNK70" s="132"/>
      <c r="JNL70" s="132"/>
      <c r="JNM70" s="132"/>
      <c r="JNN70" s="132"/>
      <c r="JNO70" s="132"/>
      <c r="JNP70" s="132"/>
      <c r="JNQ70" s="132"/>
      <c r="JNR70" s="132"/>
      <c r="JNS70" s="132"/>
      <c r="JNT70" s="132"/>
      <c r="JNU70" s="132"/>
      <c r="JNV70" s="132"/>
      <c r="JNW70" s="132"/>
      <c r="JNX70" s="132"/>
      <c r="JNY70" s="132"/>
      <c r="JNZ70" s="132"/>
      <c r="JOA70" s="132"/>
      <c r="JOB70" s="132"/>
      <c r="JOC70" s="132"/>
      <c r="JOD70" s="132"/>
      <c r="JOE70" s="132"/>
      <c r="JOF70" s="132"/>
      <c r="JOG70" s="132"/>
      <c r="JOH70" s="132"/>
      <c r="JOI70" s="132"/>
      <c r="JOJ70" s="132"/>
      <c r="JOK70" s="132"/>
      <c r="JOL70" s="132"/>
      <c r="JOM70" s="132"/>
      <c r="JON70" s="132"/>
      <c r="JOO70" s="132"/>
      <c r="JOP70" s="132"/>
      <c r="JOQ70" s="132"/>
      <c r="JOR70" s="132"/>
      <c r="JOS70" s="132"/>
      <c r="JOT70" s="132"/>
      <c r="JOU70" s="132"/>
      <c r="JOV70" s="132"/>
      <c r="JOW70" s="132"/>
      <c r="JOX70" s="132"/>
      <c r="JOY70" s="132"/>
      <c r="JOZ70" s="132"/>
      <c r="JPA70" s="132"/>
      <c r="JPB70" s="132"/>
      <c r="JPC70" s="132"/>
      <c r="JPD70" s="132"/>
      <c r="JPE70" s="132"/>
      <c r="JPF70" s="132"/>
      <c r="JPG70" s="132"/>
      <c r="JPH70" s="132"/>
      <c r="JPI70" s="132"/>
      <c r="JPJ70" s="132"/>
      <c r="JPK70" s="132"/>
      <c r="JPL70" s="132"/>
      <c r="JPM70" s="132"/>
      <c r="JPN70" s="132"/>
      <c r="JPO70" s="132"/>
      <c r="JPP70" s="132"/>
      <c r="JPQ70" s="132"/>
      <c r="JPR70" s="132"/>
      <c r="JPS70" s="132"/>
      <c r="JPT70" s="132"/>
      <c r="JPU70" s="132"/>
      <c r="JPV70" s="132"/>
      <c r="JPW70" s="132"/>
      <c r="JPX70" s="132"/>
      <c r="JPY70" s="132"/>
      <c r="JPZ70" s="132"/>
      <c r="JQA70" s="132"/>
      <c r="JQB70" s="132"/>
      <c r="JQC70" s="132"/>
      <c r="JQD70" s="132"/>
      <c r="JQE70" s="132"/>
      <c r="JQF70" s="132"/>
      <c r="JQG70" s="132"/>
      <c r="JQH70" s="132"/>
      <c r="JQI70" s="132"/>
      <c r="JQJ70" s="132"/>
      <c r="JQK70" s="132"/>
      <c r="JQL70" s="132"/>
      <c r="JQM70" s="132"/>
      <c r="JQN70" s="132"/>
      <c r="JQO70" s="132"/>
      <c r="JQP70" s="132"/>
      <c r="JQQ70" s="132"/>
      <c r="JQR70" s="132"/>
      <c r="JQS70" s="132"/>
      <c r="JQT70" s="132"/>
      <c r="JQU70" s="132"/>
      <c r="JQV70" s="132"/>
      <c r="JQW70" s="132"/>
      <c r="JQX70" s="132"/>
      <c r="JQY70" s="132"/>
      <c r="JQZ70" s="132"/>
      <c r="JRA70" s="132"/>
      <c r="JRB70" s="132"/>
      <c r="JRC70" s="132"/>
      <c r="JRD70" s="132"/>
      <c r="JRE70" s="132"/>
      <c r="JRF70" s="132"/>
      <c r="JRG70" s="132"/>
      <c r="JRH70" s="132"/>
      <c r="JRI70" s="132"/>
      <c r="JRJ70" s="132"/>
      <c r="JRK70" s="132"/>
      <c r="JRL70" s="132"/>
      <c r="JRM70" s="132"/>
      <c r="JRN70" s="132"/>
      <c r="JRO70" s="132"/>
      <c r="JRP70" s="132"/>
      <c r="JRQ70" s="132"/>
      <c r="JRR70" s="132"/>
      <c r="JRS70" s="132"/>
      <c r="JRT70" s="132"/>
      <c r="JRU70" s="132"/>
      <c r="JRV70" s="132"/>
      <c r="JRW70" s="132"/>
      <c r="JRX70" s="132"/>
      <c r="JRY70" s="132"/>
      <c r="JRZ70" s="132"/>
      <c r="JSA70" s="132"/>
      <c r="JSB70" s="132"/>
      <c r="JSC70" s="132"/>
      <c r="JSD70" s="132"/>
      <c r="JSE70" s="132"/>
      <c r="JSF70" s="132"/>
      <c r="JSG70" s="132"/>
      <c r="JSH70" s="132"/>
      <c r="JSI70" s="132"/>
      <c r="JSJ70" s="132"/>
      <c r="JSK70" s="132"/>
      <c r="JSL70" s="132"/>
      <c r="JSM70" s="132"/>
      <c r="JSN70" s="132"/>
      <c r="JSO70" s="132"/>
      <c r="JSP70" s="132"/>
      <c r="JSQ70" s="132"/>
      <c r="JSR70" s="132"/>
      <c r="JSS70" s="132"/>
      <c r="JST70" s="132"/>
      <c r="JSU70" s="132"/>
      <c r="JSV70" s="132"/>
      <c r="JSW70" s="132"/>
      <c r="JSX70" s="132"/>
      <c r="JSY70" s="132"/>
      <c r="JSZ70" s="132"/>
      <c r="JTA70" s="132"/>
      <c r="JTB70" s="132"/>
      <c r="JTC70" s="132"/>
      <c r="JTD70" s="132"/>
      <c r="JTE70" s="132"/>
      <c r="JTF70" s="132"/>
      <c r="JTG70" s="132"/>
      <c r="JTH70" s="132"/>
      <c r="JTI70" s="132"/>
      <c r="JTJ70" s="132"/>
      <c r="JTK70" s="132"/>
      <c r="JTL70" s="132"/>
      <c r="JTM70" s="132"/>
      <c r="JTN70" s="132"/>
      <c r="JTO70" s="132"/>
      <c r="JTP70" s="132"/>
      <c r="JTQ70" s="132"/>
      <c r="JTR70" s="132"/>
      <c r="JTS70" s="132"/>
      <c r="JTT70" s="132"/>
      <c r="JTU70" s="132"/>
      <c r="JTV70" s="132"/>
      <c r="JTW70" s="132"/>
      <c r="JTX70" s="132"/>
      <c r="JTY70" s="132"/>
      <c r="JTZ70" s="132"/>
      <c r="JUA70" s="132"/>
      <c r="JUB70" s="132"/>
      <c r="JUC70" s="132"/>
      <c r="JUD70" s="132"/>
      <c r="JUE70" s="132"/>
      <c r="JUF70" s="132"/>
      <c r="JUG70" s="132"/>
      <c r="JUH70" s="132"/>
      <c r="JUI70" s="132"/>
      <c r="JUJ70" s="132"/>
      <c r="JUK70" s="132"/>
      <c r="JUL70" s="132"/>
      <c r="JUM70" s="132"/>
      <c r="JUN70" s="132"/>
      <c r="JUO70" s="132"/>
      <c r="JUP70" s="132"/>
      <c r="JUQ70" s="132"/>
      <c r="JUR70" s="132"/>
      <c r="JUS70" s="132"/>
      <c r="JUT70" s="132"/>
      <c r="JUU70" s="132"/>
      <c r="JUV70" s="132"/>
      <c r="JUW70" s="132"/>
      <c r="JUX70" s="132"/>
      <c r="JUY70" s="132"/>
      <c r="JUZ70" s="132"/>
      <c r="JVA70" s="132"/>
      <c r="JVB70" s="132"/>
      <c r="JVC70" s="132"/>
      <c r="JVD70" s="132"/>
      <c r="JVE70" s="132"/>
      <c r="JVF70" s="132"/>
      <c r="JVG70" s="132"/>
      <c r="JVH70" s="132"/>
      <c r="JVI70" s="132"/>
      <c r="JVJ70" s="132"/>
      <c r="JVK70" s="132"/>
      <c r="JVL70" s="132"/>
      <c r="JVM70" s="132"/>
      <c r="JVN70" s="132"/>
      <c r="JVO70" s="132"/>
      <c r="JVP70" s="132"/>
      <c r="JVQ70" s="132"/>
      <c r="JVR70" s="132"/>
      <c r="JVS70" s="132"/>
      <c r="JVT70" s="132"/>
      <c r="JVU70" s="132"/>
      <c r="JVV70" s="132"/>
      <c r="JVW70" s="132"/>
      <c r="JVX70" s="132"/>
      <c r="JVY70" s="132"/>
      <c r="JVZ70" s="132"/>
      <c r="JWA70" s="132"/>
      <c r="JWB70" s="132"/>
      <c r="JWC70" s="132"/>
      <c r="JWD70" s="132"/>
      <c r="JWE70" s="132"/>
      <c r="JWF70" s="132"/>
      <c r="JWG70" s="132"/>
      <c r="JWH70" s="132"/>
      <c r="JWI70" s="132"/>
      <c r="JWJ70" s="132"/>
      <c r="JWK70" s="132"/>
      <c r="JWL70" s="132"/>
      <c r="JWM70" s="132"/>
      <c r="JWN70" s="132"/>
      <c r="JWO70" s="132"/>
      <c r="JWP70" s="132"/>
      <c r="JWQ70" s="132"/>
      <c r="JWR70" s="132"/>
      <c r="JWS70" s="132"/>
      <c r="JWT70" s="132"/>
      <c r="JWU70" s="132"/>
      <c r="JWV70" s="132"/>
      <c r="JWW70" s="132"/>
      <c r="JWX70" s="132"/>
      <c r="JWY70" s="132"/>
      <c r="JWZ70" s="132"/>
      <c r="JXA70" s="132"/>
      <c r="JXB70" s="132"/>
      <c r="JXC70" s="132"/>
      <c r="JXD70" s="132"/>
      <c r="JXE70" s="132"/>
      <c r="JXF70" s="132"/>
      <c r="JXG70" s="132"/>
      <c r="JXH70" s="132"/>
      <c r="JXI70" s="132"/>
      <c r="JXJ70" s="132"/>
      <c r="JXK70" s="132"/>
      <c r="JXL70" s="132"/>
      <c r="JXM70" s="132"/>
      <c r="JXN70" s="132"/>
      <c r="JXO70" s="132"/>
      <c r="JXP70" s="132"/>
      <c r="JXQ70" s="132"/>
      <c r="JXR70" s="132"/>
      <c r="JXS70" s="132"/>
      <c r="JXT70" s="132"/>
      <c r="JXU70" s="132"/>
      <c r="JXV70" s="132"/>
      <c r="JXW70" s="132"/>
      <c r="JXX70" s="132"/>
      <c r="JXY70" s="132"/>
      <c r="JXZ70" s="132"/>
      <c r="JYA70" s="132"/>
      <c r="JYB70" s="132"/>
      <c r="JYC70" s="132"/>
      <c r="JYD70" s="132"/>
      <c r="JYE70" s="132"/>
      <c r="JYF70" s="132"/>
      <c r="JYG70" s="132"/>
      <c r="JYH70" s="132"/>
      <c r="JYI70" s="132"/>
      <c r="JYJ70" s="132"/>
      <c r="JYK70" s="132"/>
      <c r="JYL70" s="132"/>
      <c r="JYM70" s="132"/>
      <c r="JYN70" s="132"/>
      <c r="JYO70" s="132"/>
      <c r="JYP70" s="132"/>
      <c r="JYQ70" s="132"/>
      <c r="JYR70" s="132"/>
      <c r="JYS70" s="132"/>
      <c r="JYT70" s="132"/>
      <c r="JYU70" s="132"/>
      <c r="JYV70" s="132"/>
      <c r="JYW70" s="132"/>
      <c r="JYX70" s="132"/>
      <c r="JYY70" s="132"/>
      <c r="JYZ70" s="132"/>
      <c r="JZA70" s="132"/>
      <c r="JZB70" s="132"/>
      <c r="JZC70" s="132"/>
      <c r="JZD70" s="132"/>
      <c r="JZE70" s="132"/>
      <c r="JZF70" s="132"/>
      <c r="JZG70" s="132"/>
      <c r="JZH70" s="132"/>
      <c r="JZI70" s="132"/>
      <c r="JZJ70" s="132"/>
      <c r="JZK70" s="132"/>
      <c r="JZL70" s="132"/>
      <c r="JZM70" s="132"/>
      <c r="JZN70" s="132"/>
      <c r="JZO70" s="132"/>
      <c r="JZP70" s="132"/>
      <c r="JZQ70" s="132"/>
      <c r="JZR70" s="132"/>
      <c r="JZS70" s="132"/>
      <c r="JZT70" s="132"/>
      <c r="JZU70" s="132"/>
      <c r="JZV70" s="132"/>
      <c r="JZW70" s="132"/>
      <c r="JZX70" s="132"/>
      <c r="JZY70" s="132"/>
      <c r="JZZ70" s="132"/>
      <c r="KAA70" s="132"/>
      <c r="KAB70" s="132"/>
      <c r="KAC70" s="132"/>
      <c r="KAD70" s="132"/>
      <c r="KAE70" s="132"/>
      <c r="KAF70" s="132"/>
      <c r="KAG70" s="132"/>
      <c r="KAH70" s="132"/>
      <c r="KAI70" s="132"/>
      <c r="KAJ70" s="132"/>
      <c r="KAK70" s="132"/>
      <c r="KAL70" s="132"/>
      <c r="KAM70" s="132"/>
      <c r="KAN70" s="132"/>
      <c r="KAO70" s="132"/>
      <c r="KAP70" s="132"/>
      <c r="KAQ70" s="132"/>
      <c r="KAR70" s="132"/>
      <c r="KAS70" s="132"/>
      <c r="KAT70" s="132"/>
      <c r="KAU70" s="132"/>
      <c r="KAV70" s="132"/>
      <c r="KAW70" s="132"/>
      <c r="KAX70" s="132"/>
      <c r="KAY70" s="132"/>
      <c r="KAZ70" s="132"/>
      <c r="KBA70" s="132"/>
      <c r="KBB70" s="132"/>
      <c r="KBC70" s="132"/>
      <c r="KBD70" s="132"/>
      <c r="KBE70" s="132"/>
      <c r="KBF70" s="132"/>
      <c r="KBG70" s="132"/>
      <c r="KBH70" s="132"/>
      <c r="KBI70" s="132"/>
      <c r="KBJ70" s="132"/>
      <c r="KBK70" s="132"/>
      <c r="KBL70" s="132"/>
      <c r="KBM70" s="132"/>
      <c r="KBN70" s="132"/>
      <c r="KBO70" s="132"/>
      <c r="KBP70" s="132"/>
      <c r="KBQ70" s="132"/>
      <c r="KBR70" s="132"/>
      <c r="KBS70" s="132"/>
      <c r="KBT70" s="132"/>
      <c r="KBU70" s="132"/>
      <c r="KBV70" s="132"/>
      <c r="KBW70" s="132"/>
      <c r="KBX70" s="132"/>
      <c r="KBY70" s="132"/>
      <c r="KBZ70" s="132"/>
      <c r="KCA70" s="132"/>
      <c r="KCB70" s="132"/>
      <c r="KCC70" s="132"/>
      <c r="KCD70" s="132"/>
      <c r="KCE70" s="132"/>
      <c r="KCF70" s="132"/>
      <c r="KCG70" s="132"/>
      <c r="KCH70" s="132"/>
      <c r="KCI70" s="132"/>
      <c r="KCJ70" s="132"/>
      <c r="KCK70" s="132"/>
      <c r="KCL70" s="132"/>
      <c r="KCM70" s="132"/>
      <c r="KCN70" s="132"/>
      <c r="KCO70" s="132"/>
      <c r="KCP70" s="132"/>
      <c r="KCQ70" s="132"/>
      <c r="KCR70" s="132"/>
      <c r="KCS70" s="132"/>
      <c r="KCT70" s="132"/>
      <c r="KCU70" s="132"/>
      <c r="KCV70" s="132"/>
      <c r="KCW70" s="132"/>
      <c r="KCX70" s="132"/>
      <c r="KCY70" s="132"/>
      <c r="KCZ70" s="132"/>
      <c r="KDA70" s="132"/>
      <c r="KDB70" s="132"/>
      <c r="KDC70" s="132"/>
      <c r="KDD70" s="132"/>
      <c r="KDE70" s="132"/>
      <c r="KDF70" s="132"/>
      <c r="KDG70" s="132"/>
      <c r="KDH70" s="132"/>
      <c r="KDI70" s="132"/>
      <c r="KDJ70" s="132"/>
      <c r="KDK70" s="132"/>
      <c r="KDL70" s="132"/>
      <c r="KDM70" s="132"/>
      <c r="KDN70" s="132"/>
      <c r="KDO70" s="132"/>
      <c r="KDP70" s="132"/>
      <c r="KDQ70" s="132"/>
      <c r="KDR70" s="132"/>
      <c r="KDS70" s="132"/>
      <c r="KDT70" s="132"/>
      <c r="KDU70" s="132"/>
      <c r="KDV70" s="132"/>
      <c r="KDW70" s="132"/>
      <c r="KDX70" s="132"/>
      <c r="KDY70" s="132"/>
      <c r="KDZ70" s="132"/>
      <c r="KEA70" s="132"/>
      <c r="KEB70" s="132"/>
      <c r="KEC70" s="132"/>
      <c r="KED70" s="132"/>
      <c r="KEE70" s="132"/>
      <c r="KEF70" s="132"/>
      <c r="KEG70" s="132"/>
      <c r="KEH70" s="132"/>
      <c r="KEI70" s="132"/>
      <c r="KEJ70" s="132"/>
      <c r="KEK70" s="132"/>
      <c r="KEL70" s="132"/>
      <c r="KEM70" s="132"/>
      <c r="KEN70" s="132"/>
      <c r="KEO70" s="132"/>
      <c r="KEP70" s="132"/>
      <c r="KEQ70" s="132"/>
      <c r="KER70" s="132"/>
      <c r="KES70" s="132"/>
      <c r="KET70" s="132"/>
      <c r="KEU70" s="132"/>
      <c r="KEV70" s="132"/>
      <c r="KEW70" s="132"/>
      <c r="KEX70" s="132"/>
      <c r="KEY70" s="132"/>
      <c r="KEZ70" s="132"/>
      <c r="KFA70" s="132"/>
      <c r="KFB70" s="132"/>
      <c r="KFC70" s="132"/>
      <c r="KFD70" s="132"/>
      <c r="KFE70" s="132"/>
      <c r="KFF70" s="132"/>
      <c r="KFG70" s="132"/>
      <c r="KFH70" s="132"/>
      <c r="KFI70" s="132"/>
      <c r="KFJ70" s="132"/>
      <c r="KFK70" s="132"/>
      <c r="KFL70" s="132"/>
      <c r="KFM70" s="132"/>
      <c r="KFN70" s="132"/>
      <c r="KFO70" s="132"/>
      <c r="KFP70" s="132"/>
      <c r="KFQ70" s="132"/>
      <c r="KFR70" s="132"/>
      <c r="KFS70" s="132"/>
      <c r="KFT70" s="132"/>
      <c r="KFU70" s="132"/>
      <c r="KFV70" s="132"/>
      <c r="KFW70" s="132"/>
      <c r="KFX70" s="132"/>
      <c r="KFY70" s="132"/>
      <c r="KFZ70" s="132"/>
      <c r="KGA70" s="132"/>
      <c r="KGB70" s="132"/>
      <c r="KGC70" s="132"/>
      <c r="KGD70" s="132"/>
      <c r="KGE70" s="132"/>
      <c r="KGF70" s="132"/>
      <c r="KGG70" s="132"/>
      <c r="KGH70" s="132"/>
      <c r="KGI70" s="132"/>
      <c r="KGJ70" s="132"/>
      <c r="KGK70" s="132"/>
      <c r="KGL70" s="132"/>
      <c r="KGM70" s="132"/>
      <c r="KGN70" s="132"/>
      <c r="KGO70" s="132"/>
      <c r="KGP70" s="132"/>
      <c r="KGQ70" s="132"/>
      <c r="KGR70" s="132"/>
      <c r="KGS70" s="132"/>
      <c r="KGT70" s="132"/>
      <c r="KGU70" s="132"/>
      <c r="KGV70" s="132"/>
      <c r="KGW70" s="132"/>
      <c r="KGX70" s="132"/>
      <c r="KGY70" s="132"/>
      <c r="KGZ70" s="132"/>
      <c r="KHA70" s="132"/>
      <c r="KHB70" s="132"/>
      <c r="KHC70" s="132"/>
      <c r="KHD70" s="132"/>
      <c r="KHE70" s="132"/>
      <c r="KHF70" s="132"/>
      <c r="KHG70" s="132"/>
      <c r="KHH70" s="132"/>
      <c r="KHI70" s="132"/>
      <c r="KHJ70" s="132"/>
      <c r="KHK70" s="132"/>
      <c r="KHL70" s="132"/>
      <c r="KHM70" s="132"/>
      <c r="KHN70" s="132"/>
      <c r="KHO70" s="132"/>
      <c r="KHP70" s="132"/>
      <c r="KHQ70" s="132"/>
      <c r="KHR70" s="132"/>
      <c r="KHS70" s="132"/>
      <c r="KHT70" s="132"/>
      <c r="KHU70" s="132"/>
      <c r="KHV70" s="132"/>
      <c r="KHW70" s="132"/>
      <c r="KHX70" s="132"/>
      <c r="KHY70" s="132"/>
      <c r="KHZ70" s="132"/>
      <c r="KIA70" s="132"/>
      <c r="KIB70" s="132"/>
      <c r="KIC70" s="132"/>
      <c r="KID70" s="132"/>
      <c r="KIE70" s="132"/>
      <c r="KIF70" s="132"/>
      <c r="KIG70" s="132"/>
      <c r="KIH70" s="132"/>
      <c r="KII70" s="132"/>
      <c r="KIJ70" s="132"/>
      <c r="KIK70" s="132"/>
      <c r="KIL70" s="132"/>
      <c r="KIM70" s="132"/>
      <c r="KIN70" s="132"/>
      <c r="KIO70" s="132"/>
      <c r="KIP70" s="132"/>
      <c r="KIQ70" s="132"/>
      <c r="KIR70" s="132"/>
      <c r="KIS70" s="132"/>
      <c r="KIT70" s="132"/>
      <c r="KIU70" s="132"/>
      <c r="KIV70" s="132"/>
      <c r="KIW70" s="132"/>
      <c r="KIX70" s="132"/>
      <c r="KIY70" s="132"/>
      <c r="KIZ70" s="132"/>
      <c r="KJA70" s="132"/>
      <c r="KJB70" s="132"/>
      <c r="KJC70" s="132"/>
      <c r="KJD70" s="132"/>
      <c r="KJE70" s="132"/>
      <c r="KJF70" s="132"/>
      <c r="KJG70" s="132"/>
      <c r="KJH70" s="132"/>
      <c r="KJI70" s="132"/>
      <c r="KJJ70" s="132"/>
      <c r="KJK70" s="132"/>
      <c r="KJL70" s="132"/>
      <c r="KJM70" s="132"/>
      <c r="KJN70" s="132"/>
      <c r="KJO70" s="132"/>
      <c r="KJP70" s="132"/>
      <c r="KJQ70" s="132"/>
      <c r="KJR70" s="132"/>
      <c r="KJS70" s="132"/>
      <c r="KJT70" s="132"/>
      <c r="KJU70" s="132"/>
      <c r="KJV70" s="132"/>
      <c r="KJW70" s="132"/>
      <c r="KJX70" s="132"/>
      <c r="KJY70" s="132"/>
      <c r="KJZ70" s="132"/>
      <c r="KKA70" s="132"/>
      <c r="KKB70" s="132"/>
      <c r="KKC70" s="132"/>
      <c r="KKD70" s="132"/>
      <c r="KKE70" s="132"/>
      <c r="KKF70" s="132"/>
      <c r="KKG70" s="132"/>
      <c r="KKH70" s="132"/>
      <c r="KKI70" s="132"/>
      <c r="KKJ70" s="132"/>
      <c r="KKK70" s="132"/>
      <c r="KKL70" s="132"/>
      <c r="KKM70" s="132"/>
      <c r="KKN70" s="132"/>
      <c r="KKO70" s="132"/>
      <c r="KKP70" s="132"/>
      <c r="KKQ70" s="132"/>
      <c r="KKR70" s="132"/>
      <c r="KKS70" s="132"/>
      <c r="KKT70" s="132"/>
      <c r="KKU70" s="132"/>
      <c r="KKV70" s="132"/>
      <c r="KKW70" s="132"/>
      <c r="KKX70" s="132"/>
      <c r="KKY70" s="132"/>
      <c r="KKZ70" s="132"/>
      <c r="KLA70" s="132"/>
      <c r="KLB70" s="132"/>
      <c r="KLC70" s="132"/>
      <c r="KLD70" s="132"/>
      <c r="KLE70" s="132"/>
      <c r="KLF70" s="132"/>
      <c r="KLG70" s="132"/>
      <c r="KLH70" s="132"/>
      <c r="KLI70" s="132"/>
      <c r="KLJ70" s="132"/>
      <c r="KLK70" s="132"/>
      <c r="KLL70" s="132"/>
      <c r="KLM70" s="132"/>
      <c r="KLN70" s="132"/>
      <c r="KLO70" s="132"/>
      <c r="KLP70" s="132"/>
      <c r="KLQ70" s="132"/>
      <c r="KLR70" s="132"/>
      <c r="KLS70" s="132"/>
      <c r="KLT70" s="132"/>
      <c r="KLU70" s="132"/>
      <c r="KLV70" s="132"/>
      <c r="KLW70" s="132"/>
      <c r="KLX70" s="132"/>
      <c r="KLY70" s="132"/>
      <c r="KLZ70" s="132"/>
      <c r="KMA70" s="132"/>
      <c r="KMB70" s="132"/>
      <c r="KMC70" s="132"/>
      <c r="KMD70" s="132"/>
      <c r="KME70" s="132"/>
      <c r="KMF70" s="132"/>
      <c r="KMG70" s="132"/>
      <c r="KMH70" s="132"/>
      <c r="KMI70" s="132"/>
      <c r="KMJ70" s="132"/>
      <c r="KMK70" s="132"/>
      <c r="KML70" s="132"/>
      <c r="KMM70" s="132"/>
      <c r="KMN70" s="132"/>
      <c r="KMO70" s="132"/>
      <c r="KMP70" s="132"/>
      <c r="KMQ70" s="132"/>
      <c r="KMR70" s="132"/>
      <c r="KMS70" s="132"/>
      <c r="KMT70" s="132"/>
      <c r="KMU70" s="132"/>
      <c r="KMV70" s="132"/>
      <c r="KMW70" s="132"/>
      <c r="KMX70" s="132"/>
      <c r="KMY70" s="132"/>
      <c r="KMZ70" s="132"/>
      <c r="KNA70" s="132"/>
      <c r="KNB70" s="132"/>
      <c r="KNC70" s="132"/>
      <c r="KND70" s="132"/>
      <c r="KNE70" s="132"/>
      <c r="KNF70" s="132"/>
      <c r="KNG70" s="132"/>
      <c r="KNH70" s="132"/>
      <c r="KNI70" s="132"/>
      <c r="KNJ70" s="132"/>
      <c r="KNK70" s="132"/>
      <c r="KNL70" s="132"/>
      <c r="KNM70" s="132"/>
      <c r="KNN70" s="132"/>
      <c r="KNO70" s="132"/>
      <c r="KNP70" s="132"/>
      <c r="KNQ70" s="132"/>
      <c r="KNR70" s="132"/>
      <c r="KNS70" s="132"/>
      <c r="KNT70" s="132"/>
      <c r="KNU70" s="132"/>
      <c r="KNV70" s="132"/>
      <c r="KNW70" s="132"/>
      <c r="KNX70" s="132"/>
      <c r="KNY70" s="132"/>
      <c r="KNZ70" s="132"/>
      <c r="KOA70" s="132"/>
      <c r="KOB70" s="132"/>
      <c r="KOC70" s="132"/>
      <c r="KOD70" s="132"/>
      <c r="KOE70" s="132"/>
      <c r="KOF70" s="132"/>
      <c r="KOG70" s="132"/>
      <c r="KOH70" s="132"/>
      <c r="KOI70" s="132"/>
      <c r="KOJ70" s="132"/>
      <c r="KOK70" s="132"/>
      <c r="KOL70" s="132"/>
      <c r="KOM70" s="132"/>
      <c r="KON70" s="132"/>
      <c r="KOO70" s="132"/>
      <c r="KOP70" s="132"/>
      <c r="KOQ70" s="132"/>
      <c r="KOR70" s="132"/>
      <c r="KOS70" s="132"/>
      <c r="KOT70" s="132"/>
      <c r="KOU70" s="132"/>
      <c r="KOV70" s="132"/>
      <c r="KOW70" s="132"/>
      <c r="KOX70" s="132"/>
      <c r="KOY70" s="132"/>
      <c r="KOZ70" s="132"/>
      <c r="KPA70" s="132"/>
      <c r="KPB70" s="132"/>
      <c r="KPC70" s="132"/>
      <c r="KPD70" s="132"/>
      <c r="KPE70" s="132"/>
      <c r="KPF70" s="132"/>
      <c r="KPG70" s="132"/>
      <c r="KPH70" s="132"/>
      <c r="KPI70" s="132"/>
      <c r="KPJ70" s="132"/>
      <c r="KPK70" s="132"/>
      <c r="KPL70" s="132"/>
      <c r="KPM70" s="132"/>
      <c r="KPN70" s="132"/>
      <c r="KPO70" s="132"/>
      <c r="KPP70" s="132"/>
      <c r="KPQ70" s="132"/>
      <c r="KPR70" s="132"/>
      <c r="KPS70" s="132"/>
      <c r="KPT70" s="132"/>
      <c r="KPU70" s="132"/>
      <c r="KPV70" s="132"/>
      <c r="KPW70" s="132"/>
      <c r="KPX70" s="132"/>
      <c r="KPY70" s="132"/>
      <c r="KPZ70" s="132"/>
      <c r="KQA70" s="132"/>
      <c r="KQB70" s="132"/>
      <c r="KQC70" s="132"/>
      <c r="KQD70" s="132"/>
      <c r="KQE70" s="132"/>
      <c r="KQF70" s="132"/>
      <c r="KQG70" s="132"/>
      <c r="KQH70" s="132"/>
      <c r="KQI70" s="132"/>
      <c r="KQJ70" s="132"/>
      <c r="KQK70" s="132"/>
      <c r="KQL70" s="132"/>
      <c r="KQM70" s="132"/>
      <c r="KQN70" s="132"/>
      <c r="KQO70" s="132"/>
      <c r="KQP70" s="132"/>
      <c r="KQQ70" s="132"/>
      <c r="KQR70" s="132"/>
      <c r="KQS70" s="132"/>
      <c r="KQT70" s="132"/>
      <c r="KQU70" s="132"/>
      <c r="KQV70" s="132"/>
      <c r="KQW70" s="132"/>
      <c r="KQX70" s="132"/>
      <c r="KQY70" s="132"/>
      <c r="KQZ70" s="132"/>
      <c r="KRA70" s="132"/>
      <c r="KRB70" s="132"/>
      <c r="KRC70" s="132"/>
      <c r="KRD70" s="132"/>
      <c r="KRE70" s="132"/>
      <c r="KRF70" s="132"/>
      <c r="KRG70" s="132"/>
      <c r="KRH70" s="132"/>
      <c r="KRI70" s="132"/>
      <c r="KRJ70" s="132"/>
      <c r="KRK70" s="132"/>
      <c r="KRL70" s="132"/>
      <c r="KRM70" s="132"/>
      <c r="KRN70" s="132"/>
      <c r="KRO70" s="132"/>
      <c r="KRP70" s="132"/>
      <c r="KRQ70" s="132"/>
      <c r="KRR70" s="132"/>
      <c r="KRS70" s="132"/>
      <c r="KRT70" s="132"/>
      <c r="KRU70" s="132"/>
      <c r="KRV70" s="132"/>
      <c r="KRW70" s="132"/>
      <c r="KRX70" s="132"/>
      <c r="KRY70" s="132"/>
      <c r="KRZ70" s="132"/>
      <c r="KSA70" s="132"/>
      <c r="KSB70" s="132"/>
      <c r="KSC70" s="132"/>
      <c r="KSD70" s="132"/>
      <c r="KSE70" s="132"/>
      <c r="KSF70" s="132"/>
      <c r="KSG70" s="132"/>
      <c r="KSH70" s="132"/>
      <c r="KSI70" s="132"/>
      <c r="KSJ70" s="132"/>
      <c r="KSK70" s="132"/>
      <c r="KSL70" s="132"/>
      <c r="KSM70" s="132"/>
      <c r="KSN70" s="132"/>
      <c r="KSO70" s="132"/>
      <c r="KSP70" s="132"/>
      <c r="KSQ70" s="132"/>
      <c r="KSR70" s="132"/>
      <c r="KSS70" s="132"/>
      <c r="KST70" s="132"/>
      <c r="KSU70" s="132"/>
      <c r="KSV70" s="132"/>
      <c r="KSW70" s="132"/>
      <c r="KSX70" s="132"/>
      <c r="KSY70" s="132"/>
      <c r="KSZ70" s="132"/>
      <c r="KTA70" s="132"/>
      <c r="KTB70" s="132"/>
      <c r="KTC70" s="132"/>
      <c r="KTD70" s="132"/>
      <c r="KTE70" s="132"/>
      <c r="KTF70" s="132"/>
      <c r="KTG70" s="132"/>
      <c r="KTH70" s="132"/>
      <c r="KTI70" s="132"/>
      <c r="KTJ70" s="132"/>
      <c r="KTK70" s="132"/>
      <c r="KTL70" s="132"/>
      <c r="KTM70" s="132"/>
      <c r="KTN70" s="132"/>
      <c r="KTO70" s="132"/>
      <c r="KTP70" s="132"/>
      <c r="KTQ70" s="132"/>
      <c r="KTR70" s="132"/>
      <c r="KTS70" s="132"/>
      <c r="KTT70" s="132"/>
      <c r="KTU70" s="132"/>
      <c r="KTV70" s="132"/>
      <c r="KTW70" s="132"/>
      <c r="KTX70" s="132"/>
      <c r="KTY70" s="132"/>
      <c r="KTZ70" s="132"/>
      <c r="KUA70" s="132"/>
      <c r="KUB70" s="132"/>
      <c r="KUC70" s="132"/>
      <c r="KUD70" s="132"/>
      <c r="KUE70" s="132"/>
      <c r="KUF70" s="132"/>
      <c r="KUG70" s="132"/>
      <c r="KUH70" s="132"/>
      <c r="KUI70" s="132"/>
      <c r="KUJ70" s="132"/>
      <c r="KUK70" s="132"/>
      <c r="KUL70" s="132"/>
      <c r="KUM70" s="132"/>
      <c r="KUN70" s="132"/>
      <c r="KUO70" s="132"/>
      <c r="KUP70" s="132"/>
      <c r="KUQ70" s="132"/>
      <c r="KUR70" s="132"/>
      <c r="KUS70" s="132"/>
      <c r="KUT70" s="132"/>
      <c r="KUU70" s="132"/>
      <c r="KUV70" s="132"/>
      <c r="KUW70" s="132"/>
      <c r="KUX70" s="132"/>
      <c r="KUY70" s="132"/>
      <c r="KUZ70" s="132"/>
      <c r="KVA70" s="132"/>
      <c r="KVB70" s="132"/>
      <c r="KVC70" s="132"/>
      <c r="KVD70" s="132"/>
      <c r="KVE70" s="132"/>
      <c r="KVF70" s="132"/>
      <c r="KVG70" s="132"/>
      <c r="KVH70" s="132"/>
      <c r="KVI70" s="132"/>
      <c r="KVJ70" s="132"/>
      <c r="KVK70" s="132"/>
      <c r="KVL70" s="132"/>
      <c r="KVM70" s="132"/>
      <c r="KVN70" s="132"/>
      <c r="KVO70" s="132"/>
      <c r="KVP70" s="132"/>
      <c r="KVQ70" s="132"/>
      <c r="KVR70" s="132"/>
      <c r="KVS70" s="132"/>
      <c r="KVT70" s="132"/>
      <c r="KVU70" s="132"/>
      <c r="KVV70" s="132"/>
      <c r="KVW70" s="132"/>
      <c r="KVX70" s="132"/>
      <c r="KVY70" s="132"/>
      <c r="KVZ70" s="132"/>
      <c r="KWA70" s="132"/>
      <c r="KWB70" s="132"/>
      <c r="KWC70" s="132"/>
      <c r="KWD70" s="132"/>
      <c r="KWE70" s="132"/>
      <c r="KWF70" s="132"/>
      <c r="KWG70" s="132"/>
      <c r="KWH70" s="132"/>
      <c r="KWI70" s="132"/>
      <c r="KWJ70" s="132"/>
      <c r="KWK70" s="132"/>
      <c r="KWL70" s="132"/>
      <c r="KWM70" s="132"/>
      <c r="KWN70" s="132"/>
      <c r="KWO70" s="132"/>
      <c r="KWP70" s="132"/>
      <c r="KWQ70" s="132"/>
      <c r="KWR70" s="132"/>
      <c r="KWS70" s="132"/>
      <c r="KWT70" s="132"/>
      <c r="KWU70" s="132"/>
      <c r="KWV70" s="132"/>
      <c r="KWW70" s="132"/>
      <c r="KWX70" s="132"/>
      <c r="KWY70" s="132"/>
      <c r="KWZ70" s="132"/>
      <c r="KXA70" s="132"/>
      <c r="KXB70" s="132"/>
      <c r="KXC70" s="132"/>
      <c r="KXD70" s="132"/>
      <c r="KXE70" s="132"/>
      <c r="KXF70" s="132"/>
      <c r="KXG70" s="132"/>
      <c r="KXH70" s="132"/>
      <c r="KXI70" s="132"/>
      <c r="KXJ70" s="132"/>
      <c r="KXK70" s="132"/>
      <c r="KXL70" s="132"/>
      <c r="KXM70" s="132"/>
      <c r="KXN70" s="132"/>
      <c r="KXO70" s="132"/>
      <c r="KXP70" s="132"/>
      <c r="KXQ70" s="132"/>
      <c r="KXR70" s="132"/>
      <c r="KXS70" s="132"/>
      <c r="KXT70" s="132"/>
      <c r="KXU70" s="132"/>
      <c r="KXV70" s="132"/>
      <c r="KXW70" s="132"/>
      <c r="KXX70" s="132"/>
      <c r="KXY70" s="132"/>
      <c r="KXZ70" s="132"/>
      <c r="KYA70" s="132"/>
      <c r="KYB70" s="132"/>
      <c r="KYC70" s="132"/>
      <c r="KYD70" s="132"/>
      <c r="KYE70" s="132"/>
      <c r="KYF70" s="132"/>
      <c r="KYG70" s="132"/>
      <c r="KYH70" s="132"/>
      <c r="KYI70" s="132"/>
      <c r="KYJ70" s="132"/>
      <c r="KYK70" s="132"/>
      <c r="KYL70" s="132"/>
      <c r="KYM70" s="132"/>
      <c r="KYN70" s="132"/>
      <c r="KYO70" s="132"/>
      <c r="KYP70" s="132"/>
      <c r="KYQ70" s="132"/>
      <c r="KYR70" s="132"/>
      <c r="KYS70" s="132"/>
      <c r="KYT70" s="132"/>
      <c r="KYU70" s="132"/>
      <c r="KYV70" s="132"/>
      <c r="KYW70" s="132"/>
      <c r="KYX70" s="132"/>
      <c r="KYY70" s="132"/>
      <c r="KYZ70" s="132"/>
      <c r="KZA70" s="132"/>
      <c r="KZB70" s="132"/>
      <c r="KZC70" s="132"/>
      <c r="KZD70" s="132"/>
      <c r="KZE70" s="132"/>
      <c r="KZF70" s="132"/>
      <c r="KZG70" s="132"/>
      <c r="KZH70" s="132"/>
      <c r="KZI70" s="132"/>
      <c r="KZJ70" s="132"/>
      <c r="KZK70" s="132"/>
      <c r="KZL70" s="132"/>
      <c r="KZM70" s="132"/>
      <c r="KZN70" s="132"/>
      <c r="KZO70" s="132"/>
      <c r="KZP70" s="132"/>
      <c r="KZQ70" s="132"/>
      <c r="KZR70" s="132"/>
      <c r="KZS70" s="132"/>
      <c r="KZT70" s="132"/>
      <c r="KZU70" s="132"/>
      <c r="KZV70" s="132"/>
      <c r="KZW70" s="132"/>
      <c r="KZX70" s="132"/>
      <c r="KZY70" s="132"/>
      <c r="KZZ70" s="132"/>
      <c r="LAA70" s="132"/>
      <c r="LAB70" s="132"/>
      <c r="LAC70" s="132"/>
      <c r="LAD70" s="132"/>
      <c r="LAE70" s="132"/>
      <c r="LAF70" s="132"/>
      <c r="LAG70" s="132"/>
      <c r="LAH70" s="132"/>
      <c r="LAI70" s="132"/>
      <c r="LAJ70" s="132"/>
      <c r="LAK70" s="132"/>
      <c r="LAL70" s="132"/>
      <c r="LAM70" s="132"/>
      <c r="LAN70" s="132"/>
      <c r="LAO70" s="132"/>
      <c r="LAP70" s="132"/>
      <c r="LAQ70" s="132"/>
      <c r="LAR70" s="132"/>
      <c r="LAS70" s="132"/>
      <c r="LAT70" s="132"/>
      <c r="LAU70" s="132"/>
      <c r="LAV70" s="132"/>
      <c r="LAW70" s="132"/>
      <c r="LAX70" s="132"/>
      <c r="LAY70" s="132"/>
      <c r="LAZ70" s="132"/>
      <c r="LBA70" s="132"/>
      <c r="LBB70" s="132"/>
      <c r="LBC70" s="132"/>
      <c r="LBD70" s="132"/>
      <c r="LBE70" s="132"/>
      <c r="LBF70" s="132"/>
      <c r="LBG70" s="132"/>
      <c r="LBH70" s="132"/>
      <c r="LBI70" s="132"/>
      <c r="LBJ70" s="132"/>
      <c r="LBK70" s="132"/>
      <c r="LBL70" s="132"/>
      <c r="LBM70" s="132"/>
      <c r="LBN70" s="132"/>
      <c r="LBO70" s="132"/>
      <c r="LBP70" s="132"/>
      <c r="LBQ70" s="132"/>
      <c r="LBR70" s="132"/>
      <c r="LBS70" s="132"/>
      <c r="LBT70" s="132"/>
      <c r="LBU70" s="132"/>
      <c r="LBV70" s="132"/>
      <c r="LBW70" s="132"/>
      <c r="LBX70" s="132"/>
      <c r="LBY70" s="132"/>
      <c r="LBZ70" s="132"/>
      <c r="LCA70" s="132"/>
      <c r="LCB70" s="132"/>
      <c r="LCC70" s="132"/>
      <c r="LCD70" s="132"/>
      <c r="LCE70" s="132"/>
      <c r="LCF70" s="132"/>
      <c r="LCG70" s="132"/>
      <c r="LCH70" s="132"/>
      <c r="LCI70" s="132"/>
      <c r="LCJ70" s="132"/>
      <c r="LCK70" s="132"/>
      <c r="LCL70" s="132"/>
      <c r="LCM70" s="132"/>
      <c r="LCN70" s="132"/>
      <c r="LCO70" s="132"/>
      <c r="LCP70" s="132"/>
      <c r="LCQ70" s="132"/>
      <c r="LCR70" s="132"/>
      <c r="LCS70" s="132"/>
      <c r="LCT70" s="132"/>
      <c r="LCU70" s="132"/>
      <c r="LCV70" s="132"/>
      <c r="LCW70" s="132"/>
      <c r="LCX70" s="132"/>
      <c r="LCY70" s="132"/>
      <c r="LCZ70" s="132"/>
      <c r="LDA70" s="132"/>
      <c r="LDB70" s="132"/>
      <c r="LDC70" s="132"/>
      <c r="LDD70" s="132"/>
      <c r="LDE70" s="132"/>
      <c r="LDF70" s="132"/>
      <c r="LDG70" s="132"/>
      <c r="LDH70" s="132"/>
      <c r="LDI70" s="132"/>
      <c r="LDJ70" s="132"/>
      <c r="LDK70" s="132"/>
      <c r="LDL70" s="132"/>
      <c r="LDM70" s="132"/>
      <c r="LDN70" s="132"/>
      <c r="LDO70" s="132"/>
      <c r="LDP70" s="132"/>
      <c r="LDQ70" s="132"/>
      <c r="LDR70" s="132"/>
      <c r="LDS70" s="132"/>
      <c r="LDT70" s="132"/>
      <c r="LDU70" s="132"/>
      <c r="LDV70" s="132"/>
      <c r="LDW70" s="132"/>
      <c r="LDX70" s="132"/>
      <c r="LDY70" s="132"/>
      <c r="LDZ70" s="132"/>
      <c r="LEA70" s="132"/>
      <c r="LEB70" s="132"/>
      <c r="LEC70" s="132"/>
      <c r="LED70" s="132"/>
      <c r="LEE70" s="132"/>
      <c r="LEF70" s="132"/>
      <c r="LEG70" s="132"/>
      <c r="LEH70" s="132"/>
      <c r="LEI70" s="132"/>
      <c r="LEJ70" s="132"/>
      <c r="LEK70" s="132"/>
      <c r="LEL70" s="132"/>
      <c r="LEM70" s="132"/>
      <c r="LEN70" s="132"/>
      <c r="LEO70" s="132"/>
      <c r="LEP70" s="132"/>
      <c r="LEQ70" s="132"/>
      <c r="LER70" s="132"/>
      <c r="LES70" s="132"/>
      <c r="LET70" s="132"/>
      <c r="LEU70" s="132"/>
      <c r="LEV70" s="132"/>
      <c r="LEW70" s="132"/>
      <c r="LEX70" s="132"/>
      <c r="LEY70" s="132"/>
      <c r="LEZ70" s="132"/>
      <c r="LFA70" s="132"/>
      <c r="LFB70" s="132"/>
      <c r="LFC70" s="132"/>
      <c r="LFD70" s="132"/>
      <c r="LFE70" s="132"/>
      <c r="LFF70" s="132"/>
      <c r="LFG70" s="132"/>
      <c r="LFH70" s="132"/>
      <c r="LFI70" s="132"/>
      <c r="LFJ70" s="132"/>
      <c r="LFK70" s="132"/>
      <c r="LFL70" s="132"/>
      <c r="LFM70" s="132"/>
      <c r="LFN70" s="132"/>
      <c r="LFO70" s="132"/>
      <c r="LFP70" s="132"/>
      <c r="LFQ70" s="132"/>
      <c r="LFR70" s="132"/>
      <c r="LFS70" s="132"/>
      <c r="LFT70" s="132"/>
      <c r="LFU70" s="132"/>
      <c r="LFV70" s="132"/>
      <c r="LFW70" s="132"/>
      <c r="LFX70" s="132"/>
      <c r="LFY70" s="132"/>
      <c r="LFZ70" s="132"/>
      <c r="LGA70" s="132"/>
      <c r="LGB70" s="132"/>
      <c r="LGC70" s="132"/>
      <c r="LGD70" s="132"/>
      <c r="LGE70" s="132"/>
      <c r="LGF70" s="132"/>
      <c r="LGG70" s="132"/>
      <c r="LGH70" s="132"/>
      <c r="LGI70" s="132"/>
      <c r="LGJ70" s="132"/>
      <c r="LGK70" s="132"/>
      <c r="LGL70" s="132"/>
      <c r="LGM70" s="132"/>
      <c r="LGN70" s="132"/>
      <c r="LGO70" s="132"/>
      <c r="LGP70" s="132"/>
      <c r="LGQ70" s="132"/>
      <c r="LGR70" s="132"/>
      <c r="LGS70" s="132"/>
      <c r="LGT70" s="132"/>
      <c r="LGU70" s="132"/>
      <c r="LGV70" s="132"/>
      <c r="LGW70" s="132"/>
      <c r="LGX70" s="132"/>
      <c r="LGY70" s="132"/>
      <c r="LGZ70" s="132"/>
      <c r="LHA70" s="132"/>
      <c r="LHB70" s="132"/>
      <c r="LHC70" s="132"/>
      <c r="LHD70" s="132"/>
      <c r="LHE70" s="132"/>
      <c r="LHF70" s="132"/>
      <c r="LHG70" s="132"/>
      <c r="LHH70" s="132"/>
      <c r="LHI70" s="132"/>
      <c r="LHJ70" s="132"/>
      <c r="LHK70" s="132"/>
      <c r="LHL70" s="132"/>
      <c r="LHM70" s="132"/>
      <c r="LHN70" s="132"/>
      <c r="LHO70" s="132"/>
      <c r="LHP70" s="132"/>
      <c r="LHQ70" s="132"/>
      <c r="LHR70" s="132"/>
      <c r="LHS70" s="132"/>
      <c r="LHT70" s="132"/>
      <c r="LHU70" s="132"/>
      <c r="LHV70" s="132"/>
      <c r="LHW70" s="132"/>
      <c r="LHX70" s="132"/>
      <c r="LHY70" s="132"/>
      <c r="LHZ70" s="132"/>
      <c r="LIA70" s="132"/>
      <c r="LIB70" s="132"/>
      <c r="LIC70" s="132"/>
      <c r="LID70" s="132"/>
      <c r="LIE70" s="132"/>
      <c r="LIF70" s="132"/>
      <c r="LIG70" s="132"/>
      <c r="LIH70" s="132"/>
      <c r="LII70" s="132"/>
      <c r="LIJ70" s="132"/>
      <c r="LIK70" s="132"/>
      <c r="LIL70" s="132"/>
      <c r="LIM70" s="132"/>
      <c r="LIN70" s="132"/>
      <c r="LIO70" s="132"/>
      <c r="LIP70" s="132"/>
      <c r="LIQ70" s="132"/>
      <c r="LIR70" s="132"/>
      <c r="LIS70" s="132"/>
      <c r="LIT70" s="132"/>
      <c r="LIU70" s="132"/>
      <c r="LIV70" s="132"/>
      <c r="LIW70" s="132"/>
      <c r="LIX70" s="132"/>
      <c r="LIY70" s="132"/>
      <c r="LIZ70" s="132"/>
      <c r="LJA70" s="132"/>
      <c r="LJB70" s="132"/>
      <c r="LJC70" s="132"/>
      <c r="LJD70" s="132"/>
      <c r="LJE70" s="132"/>
      <c r="LJF70" s="132"/>
      <c r="LJG70" s="132"/>
      <c r="LJH70" s="132"/>
      <c r="LJI70" s="132"/>
      <c r="LJJ70" s="132"/>
      <c r="LJK70" s="132"/>
      <c r="LJL70" s="132"/>
      <c r="LJM70" s="132"/>
      <c r="LJN70" s="132"/>
      <c r="LJO70" s="132"/>
      <c r="LJP70" s="132"/>
      <c r="LJQ70" s="132"/>
      <c r="LJR70" s="132"/>
      <c r="LJS70" s="132"/>
      <c r="LJT70" s="132"/>
      <c r="LJU70" s="132"/>
      <c r="LJV70" s="132"/>
      <c r="LJW70" s="132"/>
      <c r="LJX70" s="132"/>
      <c r="LJY70" s="132"/>
      <c r="LJZ70" s="132"/>
      <c r="LKA70" s="132"/>
      <c r="LKB70" s="132"/>
      <c r="LKC70" s="132"/>
      <c r="LKD70" s="132"/>
      <c r="LKE70" s="132"/>
      <c r="LKF70" s="132"/>
      <c r="LKG70" s="132"/>
      <c r="LKH70" s="132"/>
      <c r="LKI70" s="132"/>
      <c r="LKJ70" s="132"/>
      <c r="LKK70" s="132"/>
      <c r="LKL70" s="132"/>
      <c r="LKM70" s="132"/>
      <c r="LKN70" s="132"/>
      <c r="LKO70" s="132"/>
      <c r="LKP70" s="132"/>
      <c r="LKQ70" s="132"/>
      <c r="LKR70" s="132"/>
      <c r="LKS70" s="132"/>
      <c r="LKT70" s="132"/>
      <c r="LKU70" s="132"/>
      <c r="LKV70" s="132"/>
      <c r="LKW70" s="132"/>
      <c r="LKX70" s="132"/>
      <c r="LKY70" s="132"/>
      <c r="LKZ70" s="132"/>
      <c r="LLA70" s="132"/>
      <c r="LLB70" s="132"/>
      <c r="LLC70" s="132"/>
      <c r="LLD70" s="132"/>
      <c r="LLE70" s="132"/>
      <c r="LLF70" s="132"/>
      <c r="LLG70" s="132"/>
      <c r="LLH70" s="132"/>
      <c r="LLI70" s="132"/>
      <c r="LLJ70" s="132"/>
      <c r="LLK70" s="132"/>
      <c r="LLL70" s="132"/>
      <c r="LLM70" s="132"/>
      <c r="LLN70" s="132"/>
      <c r="LLO70" s="132"/>
      <c r="LLP70" s="132"/>
      <c r="LLQ70" s="132"/>
      <c r="LLR70" s="132"/>
      <c r="LLS70" s="132"/>
      <c r="LLT70" s="132"/>
      <c r="LLU70" s="132"/>
      <c r="LLV70" s="132"/>
      <c r="LLW70" s="132"/>
      <c r="LLX70" s="132"/>
      <c r="LLY70" s="132"/>
      <c r="LLZ70" s="132"/>
      <c r="LMA70" s="132"/>
      <c r="LMB70" s="132"/>
      <c r="LMC70" s="132"/>
      <c r="LMD70" s="132"/>
      <c r="LME70" s="132"/>
      <c r="LMF70" s="132"/>
      <c r="LMG70" s="132"/>
      <c r="LMH70" s="132"/>
      <c r="LMI70" s="132"/>
      <c r="LMJ70" s="132"/>
      <c r="LMK70" s="132"/>
      <c r="LML70" s="132"/>
      <c r="LMM70" s="132"/>
      <c r="LMN70" s="132"/>
      <c r="LMO70" s="132"/>
      <c r="LMP70" s="132"/>
      <c r="LMQ70" s="132"/>
      <c r="LMR70" s="132"/>
      <c r="LMS70" s="132"/>
      <c r="LMT70" s="132"/>
      <c r="LMU70" s="132"/>
      <c r="LMV70" s="132"/>
      <c r="LMW70" s="132"/>
      <c r="LMX70" s="132"/>
      <c r="LMY70" s="132"/>
      <c r="LMZ70" s="132"/>
      <c r="LNA70" s="132"/>
      <c r="LNB70" s="132"/>
      <c r="LNC70" s="132"/>
      <c r="LND70" s="132"/>
      <c r="LNE70" s="132"/>
      <c r="LNF70" s="132"/>
      <c r="LNG70" s="132"/>
      <c r="LNH70" s="132"/>
      <c r="LNI70" s="132"/>
      <c r="LNJ70" s="132"/>
      <c r="LNK70" s="132"/>
      <c r="LNL70" s="132"/>
      <c r="LNM70" s="132"/>
      <c r="LNN70" s="132"/>
      <c r="LNO70" s="132"/>
      <c r="LNP70" s="132"/>
      <c r="LNQ70" s="132"/>
      <c r="LNR70" s="132"/>
      <c r="LNS70" s="132"/>
      <c r="LNT70" s="132"/>
      <c r="LNU70" s="132"/>
      <c r="LNV70" s="132"/>
      <c r="LNW70" s="132"/>
      <c r="LNX70" s="132"/>
      <c r="LNY70" s="132"/>
      <c r="LNZ70" s="132"/>
      <c r="LOA70" s="132"/>
      <c r="LOB70" s="132"/>
      <c r="LOC70" s="132"/>
      <c r="LOD70" s="132"/>
      <c r="LOE70" s="132"/>
      <c r="LOF70" s="132"/>
      <c r="LOG70" s="132"/>
      <c r="LOH70" s="132"/>
      <c r="LOI70" s="132"/>
      <c r="LOJ70" s="132"/>
      <c r="LOK70" s="132"/>
      <c r="LOL70" s="132"/>
      <c r="LOM70" s="132"/>
      <c r="LON70" s="132"/>
      <c r="LOO70" s="132"/>
      <c r="LOP70" s="132"/>
      <c r="LOQ70" s="132"/>
      <c r="LOR70" s="132"/>
      <c r="LOS70" s="132"/>
      <c r="LOT70" s="132"/>
      <c r="LOU70" s="132"/>
      <c r="LOV70" s="132"/>
      <c r="LOW70" s="132"/>
      <c r="LOX70" s="132"/>
      <c r="LOY70" s="132"/>
      <c r="LOZ70" s="132"/>
      <c r="LPA70" s="132"/>
      <c r="LPB70" s="132"/>
      <c r="LPC70" s="132"/>
      <c r="LPD70" s="132"/>
      <c r="LPE70" s="132"/>
      <c r="LPF70" s="132"/>
      <c r="LPG70" s="132"/>
      <c r="LPH70" s="132"/>
      <c r="LPI70" s="132"/>
      <c r="LPJ70" s="132"/>
      <c r="LPK70" s="132"/>
      <c r="LPL70" s="132"/>
      <c r="LPM70" s="132"/>
      <c r="LPN70" s="132"/>
      <c r="LPO70" s="132"/>
      <c r="LPP70" s="132"/>
      <c r="LPQ70" s="132"/>
      <c r="LPR70" s="132"/>
      <c r="LPS70" s="132"/>
      <c r="LPT70" s="132"/>
      <c r="LPU70" s="132"/>
      <c r="LPV70" s="132"/>
      <c r="LPW70" s="132"/>
      <c r="LPX70" s="132"/>
      <c r="LPY70" s="132"/>
      <c r="LPZ70" s="132"/>
      <c r="LQA70" s="132"/>
      <c r="LQB70" s="132"/>
      <c r="LQC70" s="132"/>
      <c r="LQD70" s="132"/>
      <c r="LQE70" s="132"/>
      <c r="LQF70" s="132"/>
      <c r="LQG70" s="132"/>
      <c r="LQH70" s="132"/>
      <c r="LQI70" s="132"/>
      <c r="LQJ70" s="132"/>
      <c r="LQK70" s="132"/>
      <c r="LQL70" s="132"/>
      <c r="LQM70" s="132"/>
      <c r="LQN70" s="132"/>
      <c r="LQO70" s="132"/>
      <c r="LQP70" s="132"/>
      <c r="LQQ70" s="132"/>
      <c r="LQR70" s="132"/>
      <c r="LQS70" s="132"/>
      <c r="LQT70" s="132"/>
      <c r="LQU70" s="132"/>
      <c r="LQV70" s="132"/>
      <c r="LQW70" s="132"/>
      <c r="LQX70" s="132"/>
      <c r="LQY70" s="132"/>
      <c r="LQZ70" s="132"/>
      <c r="LRA70" s="132"/>
      <c r="LRB70" s="132"/>
      <c r="LRC70" s="132"/>
      <c r="LRD70" s="132"/>
      <c r="LRE70" s="132"/>
      <c r="LRF70" s="132"/>
      <c r="LRG70" s="132"/>
      <c r="LRH70" s="132"/>
      <c r="LRI70" s="132"/>
      <c r="LRJ70" s="132"/>
      <c r="LRK70" s="132"/>
      <c r="LRL70" s="132"/>
      <c r="LRM70" s="132"/>
      <c r="LRN70" s="132"/>
      <c r="LRO70" s="132"/>
      <c r="LRP70" s="132"/>
      <c r="LRQ70" s="132"/>
      <c r="LRR70" s="132"/>
      <c r="LRS70" s="132"/>
      <c r="LRT70" s="132"/>
      <c r="LRU70" s="132"/>
      <c r="LRV70" s="132"/>
      <c r="LRW70" s="132"/>
      <c r="LRX70" s="132"/>
      <c r="LRY70" s="132"/>
      <c r="LRZ70" s="132"/>
      <c r="LSA70" s="132"/>
      <c r="LSB70" s="132"/>
      <c r="LSC70" s="132"/>
      <c r="LSD70" s="132"/>
      <c r="LSE70" s="132"/>
      <c r="LSF70" s="132"/>
      <c r="LSG70" s="132"/>
      <c r="LSH70" s="132"/>
      <c r="LSI70" s="132"/>
      <c r="LSJ70" s="132"/>
      <c r="LSK70" s="132"/>
      <c r="LSL70" s="132"/>
      <c r="LSM70" s="132"/>
      <c r="LSN70" s="132"/>
      <c r="LSO70" s="132"/>
      <c r="LSP70" s="132"/>
      <c r="LSQ70" s="132"/>
      <c r="LSR70" s="132"/>
      <c r="LSS70" s="132"/>
      <c r="LST70" s="132"/>
      <c r="LSU70" s="132"/>
      <c r="LSV70" s="132"/>
      <c r="LSW70" s="132"/>
      <c r="LSX70" s="132"/>
      <c r="LSY70" s="132"/>
      <c r="LSZ70" s="132"/>
      <c r="LTA70" s="132"/>
      <c r="LTB70" s="132"/>
      <c r="LTC70" s="132"/>
      <c r="LTD70" s="132"/>
      <c r="LTE70" s="132"/>
      <c r="LTF70" s="132"/>
      <c r="LTG70" s="132"/>
      <c r="LTH70" s="132"/>
      <c r="LTI70" s="132"/>
      <c r="LTJ70" s="132"/>
      <c r="LTK70" s="132"/>
      <c r="LTL70" s="132"/>
      <c r="LTM70" s="132"/>
      <c r="LTN70" s="132"/>
      <c r="LTO70" s="132"/>
      <c r="LTP70" s="132"/>
      <c r="LTQ70" s="132"/>
      <c r="LTR70" s="132"/>
      <c r="LTS70" s="132"/>
      <c r="LTT70" s="132"/>
      <c r="LTU70" s="132"/>
      <c r="LTV70" s="132"/>
      <c r="LTW70" s="132"/>
      <c r="LTX70" s="132"/>
      <c r="LTY70" s="132"/>
      <c r="LTZ70" s="132"/>
      <c r="LUA70" s="132"/>
      <c r="LUB70" s="132"/>
      <c r="LUC70" s="132"/>
      <c r="LUD70" s="132"/>
      <c r="LUE70" s="132"/>
      <c r="LUF70" s="132"/>
      <c r="LUG70" s="132"/>
      <c r="LUH70" s="132"/>
      <c r="LUI70" s="132"/>
      <c r="LUJ70" s="132"/>
      <c r="LUK70" s="132"/>
      <c r="LUL70" s="132"/>
      <c r="LUM70" s="132"/>
      <c r="LUN70" s="132"/>
      <c r="LUO70" s="132"/>
      <c r="LUP70" s="132"/>
      <c r="LUQ70" s="132"/>
      <c r="LUR70" s="132"/>
      <c r="LUS70" s="132"/>
      <c r="LUT70" s="132"/>
      <c r="LUU70" s="132"/>
      <c r="LUV70" s="132"/>
      <c r="LUW70" s="132"/>
      <c r="LUX70" s="132"/>
      <c r="LUY70" s="132"/>
      <c r="LUZ70" s="132"/>
      <c r="LVA70" s="132"/>
      <c r="LVB70" s="132"/>
      <c r="LVC70" s="132"/>
      <c r="LVD70" s="132"/>
      <c r="LVE70" s="132"/>
      <c r="LVF70" s="132"/>
      <c r="LVG70" s="132"/>
      <c r="LVH70" s="132"/>
      <c r="LVI70" s="132"/>
      <c r="LVJ70" s="132"/>
      <c r="LVK70" s="132"/>
      <c r="LVL70" s="132"/>
      <c r="LVM70" s="132"/>
      <c r="LVN70" s="132"/>
      <c r="LVO70" s="132"/>
      <c r="LVP70" s="132"/>
      <c r="LVQ70" s="132"/>
      <c r="LVR70" s="132"/>
      <c r="LVS70" s="132"/>
      <c r="LVT70" s="132"/>
      <c r="LVU70" s="132"/>
      <c r="LVV70" s="132"/>
      <c r="LVW70" s="132"/>
      <c r="LVX70" s="132"/>
      <c r="LVY70" s="132"/>
      <c r="LVZ70" s="132"/>
      <c r="LWA70" s="132"/>
      <c r="LWB70" s="132"/>
      <c r="LWC70" s="132"/>
      <c r="LWD70" s="132"/>
      <c r="LWE70" s="132"/>
      <c r="LWF70" s="132"/>
      <c r="LWG70" s="132"/>
      <c r="LWH70" s="132"/>
      <c r="LWI70" s="132"/>
      <c r="LWJ70" s="132"/>
      <c r="LWK70" s="132"/>
      <c r="LWL70" s="132"/>
      <c r="LWM70" s="132"/>
      <c r="LWN70" s="132"/>
      <c r="LWO70" s="132"/>
      <c r="LWP70" s="132"/>
      <c r="LWQ70" s="132"/>
      <c r="LWR70" s="132"/>
      <c r="LWS70" s="132"/>
      <c r="LWT70" s="132"/>
      <c r="LWU70" s="132"/>
      <c r="LWV70" s="132"/>
      <c r="LWW70" s="132"/>
      <c r="LWX70" s="132"/>
      <c r="LWY70" s="132"/>
      <c r="LWZ70" s="132"/>
      <c r="LXA70" s="132"/>
      <c r="LXB70" s="132"/>
      <c r="LXC70" s="132"/>
      <c r="LXD70" s="132"/>
      <c r="LXE70" s="132"/>
      <c r="LXF70" s="132"/>
      <c r="LXG70" s="132"/>
      <c r="LXH70" s="132"/>
      <c r="LXI70" s="132"/>
      <c r="LXJ70" s="132"/>
      <c r="LXK70" s="132"/>
      <c r="LXL70" s="132"/>
      <c r="LXM70" s="132"/>
      <c r="LXN70" s="132"/>
      <c r="LXO70" s="132"/>
      <c r="LXP70" s="132"/>
      <c r="LXQ70" s="132"/>
      <c r="LXR70" s="132"/>
      <c r="LXS70" s="132"/>
      <c r="LXT70" s="132"/>
      <c r="LXU70" s="132"/>
      <c r="LXV70" s="132"/>
      <c r="LXW70" s="132"/>
      <c r="LXX70" s="132"/>
      <c r="LXY70" s="132"/>
      <c r="LXZ70" s="132"/>
      <c r="LYA70" s="132"/>
      <c r="LYB70" s="132"/>
      <c r="LYC70" s="132"/>
      <c r="LYD70" s="132"/>
      <c r="LYE70" s="132"/>
      <c r="LYF70" s="132"/>
      <c r="LYG70" s="132"/>
      <c r="LYH70" s="132"/>
      <c r="LYI70" s="132"/>
      <c r="LYJ70" s="132"/>
      <c r="LYK70" s="132"/>
      <c r="LYL70" s="132"/>
      <c r="LYM70" s="132"/>
      <c r="LYN70" s="132"/>
      <c r="LYO70" s="132"/>
      <c r="LYP70" s="132"/>
      <c r="LYQ70" s="132"/>
      <c r="LYR70" s="132"/>
      <c r="LYS70" s="132"/>
      <c r="LYT70" s="132"/>
      <c r="LYU70" s="132"/>
      <c r="LYV70" s="132"/>
      <c r="LYW70" s="132"/>
      <c r="LYX70" s="132"/>
      <c r="LYY70" s="132"/>
      <c r="LYZ70" s="132"/>
      <c r="LZA70" s="132"/>
      <c r="LZB70" s="132"/>
      <c r="LZC70" s="132"/>
      <c r="LZD70" s="132"/>
      <c r="LZE70" s="132"/>
      <c r="LZF70" s="132"/>
      <c r="LZG70" s="132"/>
      <c r="LZH70" s="132"/>
      <c r="LZI70" s="132"/>
      <c r="LZJ70" s="132"/>
      <c r="LZK70" s="132"/>
      <c r="LZL70" s="132"/>
      <c r="LZM70" s="132"/>
      <c r="LZN70" s="132"/>
      <c r="LZO70" s="132"/>
      <c r="LZP70" s="132"/>
      <c r="LZQ70" s="132"/>
      <c r="LZR70" s="132"/>
      <c r="LZS70" s="132"/>
      <c r="LZT70" s="132"/>
      <c r="LZU70" s="132"/>
      <c r="LZV70" s="132"/>
      <c r="LZW70" s="132"/>
      <c r="LZX70" s="132"/>
      <c r="LZY70" s="132"/>
      <c r="LZZ70" s="132"/>
      <c r="MAA70" s="132"/>
      <c r="MAB70" s="132"/>
      <c r="MAC70" s="132"/>
      <c r="MAD70" s="132"/>
      <c r="MAE70" s="132"/>
      <c r="MAF70" s="132"/>
      <c r="MAG70" s="132"/>
      <c r="MAH70" s="132"/>
      <c r="MAI70" s="132"/>
      <c r="MAJ70" s="132"/>
      <c r="MAK70" s="132"/>
      <c r="MAL70" s="132"/>
      <c r="MAM70" s="132"/>
      <c r="MAN70" s="132"/>
      <c r="MAO70" s="132"/>
      <c r="MAP70" s="132"/>
      <c r="MAQ70" s="132"/>
      <c r="MAR70" s="132"/>
      <c r="MAS70" s="132"/>
      <c r="MAT70" s="132"/>
      <c r="MAU70" s="132"/>
      <c r="MAV70" s="132"/>
      <c r="MAW70" s="132"/>
      <c r="MAX70" s="132"/>
      <c r="MAY70" s="132"/>
      <c r="MAZ70" s="132"/>
      <c r="MBA70" s="132"/>
      <c r="MBB70" s="132"/>
      <c r="MBC70" s="132"/>
      <c r="MBD70" s="132"/>
      <c r="MBE70" s="132"/>
      <c r="MBF70" s="132"/>
      <c r="MBG70" s="132"/>
      <c r="MBH70" s="132"/>
      <c r="MBI70" s="132"/>
      <c r="MBJ70" s="132"/>
      <c r="MBK70" s="132"/>
      <c r="MBL70" s="132"/>
      <c r="MBM70" s="132"/>
      <c r="MBN70" s="132"/>
      <c r="MBO70" s="132"/>
      <c r="MBP70" s="132"/>
      <c r="MBQ70" s="132"/>
      <c r="MBR70" s="132"/>
      <c r="MBS70" s="132"/>
      <c r="MBT70" s="132"/>
      <c r="MBU70" s="132"/>
      <c r="MBV70" s="132"/>
      <c r="MBW70" s="132"/>
      <c r="MBX70" s="132"/>
      <c r="MBY70" s="132"/>
      <c r="MBZ70" s="132"/>
      <c r="MCA70" s="132"/>
      <c r="MCB70" s="132"/>
      <c r="MCC70" s="132"/>
      <c r="MCD70" s="132"/>
      <c r="MCE70" s="132"/>
      <c r="MCF70" s="132"/>
      <c r="MCG70" s="132"/>
      <c r="MCH70" s="132"/>
      <c r="MCI70" s="132"/>
      <c r="MCJ70" s="132"/>
      <c r="MCK70" s="132"/>
      <c r="MCL70" s="132"/>
      <c r="MCM70" s="132"/>
      <c r="MCN70" s="132"/>
      <c r="MCO70" s="132"/>
      <c r="MCP70" s="132"/>
      <c r="MCQ70" s="132"/>
      <c r="MCR70" s="132"/>
      <c r="MCS70" s="132"/>
      <c r="MCT70" s="132"/>
      <c r="MCU70" s="132"/>
      <c r="MCV70" s="132"/>
      <c r="MCW70" s="132"/>
      <c r="MCX70" s="132"/>
      <c r="MCY70" s="132"/>
      <c r="MCZ70" s="132"/>
      <c r="MDA70" s="132"/>
      <c r="MDB70" s="132"/>
      <c r="MDC70" s="132"/>
      <c r="MDD70" s="132"/>
      <c r="MDE70" s="132"/>
      <c r="MDF70" s="132"/>
      <c r="MDG70" s="132"/>
      <c r="MDH70" s="132"/>
      <c r="MDI70" s="132"/>
      <c r="MDJ70" s="132"/>
      <c r="MDK70" s="132"/>
      <c r="MDL70" s="132"/>
      <c r="MDM70" s="132"/>
      <c r="MDN70" s="132"/>
      <c r="MDO70" s="132"/>
      <c r="MDP70" s="132"/>
      <c r="MDQ70" s="132"/>
      <c r="MDR70" s="132"/>
      <c r="MDS70" s="132"/>
      <c r="MDT70" s="132"/>
      <c r="MDU70" s="132"/>
      <c r="MDV70" s="132"/>
      <c r="MDW70" s="132"/>
      <c r="MDX70" s="132"/>
      <c r="MDY70" s="132"/>
      <c r="MDZ70" s="132"/>
      <c r="MEA70" s="132"/>
      <c r="MEB70" s="132"/>
      <c r="MEC70" s="132"/>
      <c r="MED70" s="132"/>
      <c r="MEE70" s="132"/>
      <c r="MEF70" s="132"/>
      <c r="MEG70" s="132"/>
      <c r="MEH70" s="132"/>
      <c r="MEI70" s="132"/>
      <c r="MEJ70" s="132"/>
      <c r="MEK70" s="132"/>
      <c r="MEL70" s="132"/>
      <c r="MEM70" s="132"/>
      <c r="MEN70" s="132"/>
      <c r="MEO70" s="132"/>
      <c r="MEP70" s="132"/>
      <c r="MEQ70" s="132"/>
      <c r="MER70" s="132"/>
      <c r="MES70" s="132"/>
      <c r="MET70" s="132"/>
      <c r="MEU70" s="132"/>
      <c r="MEV70" s="132"/>
      <c r="MEW70" s="132"/>
      <c r="MEX70" s="132"/>
      <c r="MEY70" s="132"/>
      <c r="MEZ70" s="132"/>
      <c r="MFA70" s="132"/>
      <c r="MFB70" s="132"/>
      <c r="MFC70" s="132"/>
      <c r="MFD70" s="132"/>
      <c r="MFE70" s="132"/>
      <c r="MFF70" s="132"/>
      <c r="MFG70" s="132"/>
      <c r="MFH70" s="132"/>
      <c r="MFI70" s="132"/>
      <c r="MFJ70" s="132"/>
      <c r="MFK70" s="132"/>
      <c r="MFL70" s="132"/>
      <c r="MFM70" s="132"/>
      <c r="MFN70" s="132"/>
      <c r="MFO70" s="132"/>
      <c r="MFP70" s="132"/>
      <c r="MFQ70" s="132"/>
      <c r="MFR70" s="132"/>
      <c r="MFS70" s="132"/>
      <c r="MFT70" s="132"/>
      <c r="MFU70" s="132"/>
      <c r="MFV70" s="132"/>
      <c r="MFW70" s="132"/>
      <c r="MFX70" s="132"/>
      <c r="MFY70" s="132"/>
      <c r="MFZ70" s="132"/>
      <c r="MGA70" s="132"/>
      <c r="MGB70" s="132"/>
      <c r="MGC70" s="132"/>
      <c r="MGD70" s="132"/>
      <c r="MGE70" s="132"/>
      <c r="MGF70" s="132"/>
      <c r="MGG70" s="132"/>
      <c r="MGH70" s="132"/>
      <c r="MGI70" s="132"/>
      <c r="MGJ70" s="132"/>
      <c r="MGK70" s="132"/>
      <c r="MGL70" s="132"/>
      <c r="MGM70" s="132"/>
      <c r="MGN70" s="132"/>
      <c r="MGO70" s="132"/>
      <c r="MGP70" s="132"/>
      <c r="MGQ70" s="132"/>
      <c r="MGR70" s="132"/>
      <c r="MGS70" s="132"/>
      <c r="MGT70" s="132"/>
      <c r="MGU70" s="132"/>
      <c r="MGV70" s="132"/>
      <c r="MGW70" s="132"/>
      <c r="MGX70" s="132"/>
      <c r="MGY70" s="132"/>
      <c r="MGZ70" s="132"/>
      <c r="MHA70" s="132"/>
      <c r="MHB70" s="132"/>
      <c r="MHC70" s="132"/>
      <c r="MHD70" s="132"/>
      <c r="MHE70" s="132"/>
      <c r="MHF70" s="132"/>
      <c r="MHG70" s="132"/>
      <c r="MHH70" s="132"/>
      <c r="MHI70" s="132"/>
      <c r="MHJ70" s="132"/>
      <c r="MHK70" s="132"/>
      <c r="MHL70" s="132"/>
      <c r="MHM70" s="132"/>
      <c r="MHN70" s="132"/>
      <c r="MHO70" s="132"/>
      <c r="MHP70" s="132"/>
      <c r="MHQ70" s="132"/>
      <c r="MHR70" s="132"/>
      <c r="MHS70" s="132"/>
      <c r="MHT70" s="132"/>
      <c r="MHU70" s="132"/>
      <c r="MHV70" s="132"/>
      <c r="MHW70" s="132"/>
      <c r="MHX70" s="132"/>
      <c r="MHY70" s="132"/>
      <c r="MHZ70" s="132"/>
      <c r="MIA70" s="132"/>
      <c r="MIB70" s="132"/>
      <c r="MIC70" s="132"/>
      <c r="MID70" s="132"/>
      <c r="MIE70" s="132"/>
      <c r="MIF70" s="132"/>
      <c r="MIG70" s="132"/>
      <c r="MIH70" s="132"/>
      <c r="MII70" s="132"/>
      <c r="MIJ70" s="132"/>
      <c r="MIK70" s="132"/>
      <c r="MIL70" s="132"/>
      <c r="MIM70" s="132"/>
      <c r="MIN70" s="132"/>
      <c r="MIO70" s="132"/>
      <c r="MIP70" s="132"/>
      <c r="MIQ70" s="132"/>
      <c r="MIR70" s="132"/>
      <c r="MIS70" s="132"/>
      <c r="MIT70" s="132"/>
      <c r="MIU70" s="132"/>
      <c r="MIV70" s="132"/>
      <c r="MIW70" s="132"/>
      <c r="MIX70" s="132"/>
      <c r="MIY70" s="132"/>
      <c r="MIZ70" s="132"/>
      <c r="MJA70" s="132"/>
      <c r="MJB70" s="132"/>
      <c r="MJC70" s="132"/>
      <c r="MJD70" s="132"/>
      <c r="MJE70" s="132"/>
      <c r="MJF70" s="132"/>
      <c r="MJG70" s="132"/>
      <c r="MJH70" s="132"/>
      <c r="MJI70" s="132"/>
      <c r="MJJ70" s="132"/>
      <c r="MJK70" s="132"/>
      <c r="MJL70" s="132"/>
      <c r="MJM70" s="132"/>
      <c r="MJN70" s="132"/>
      <c r="MJO70" s="132"/>
      <c r="MJP70" s="132"/>
      <c r="MJQ70" s="132"/>
      <c r="MJR70" s="132"/>
      <c r="MJS70" s="132"/>
      <c r="MJT70" s="132"/>
      <c r="MJU70" s="132"/>
      <c r="MJV70" s="132"/>
      <c r="MJW70" s="132"/>
      <c r="MJX70" s="132"/>
      <c r="MJY70" s="132"/>
      <c r="MJZ70" s="132"/>
      <c r="MKA70" s="132"/>
      <c r="MKB70" s="132"/>
      <c r="MKC70" s="132"/>
      <c r="MKD70" s="132"/>
      <c r="MKE70" s="132"/>
      <c r="MKF70" s="132"/>
      <c r="MKG70" s="132"/>
      <c r="MKH70" s="132"/>
      <c r="MKI70" s="132"/>
      <c r="MKJ70" s="132"/>
      <c r="MKK70" s="132"/>
      <c r="MKL70" s="132"/>
      <c r="MKM70" s="132"/>
      <c r="MKN70" s="132"/>
      <c r="MKO70" s="132"/>
      <c r="MKP70" s="132"/>
      <c r="MKQ70" s="132"/>
      <c r="MKR70" s="132"/>
      <c r="MKS70" s="132"/>
      <c r="MKT70" s="132"/>
      <c r="MKU70" s="132"/>
      <c r="MKV70" s="132"/>
      <c r="MKW70" s="132"/>
      <c r="MKX70" s="132"/>
      <c r="MKY70" s="132"/>
      <c r="MKZ70" s="132"/>
      <c r="MLA70" s="132"/>
      <c r="MLB70" s="132"/>
      <c r="MLC70" s="132"/>
      <c r="MLD70" s="132"/>
      <c r="MLE70" s="132"/>
      <c r="MLF70" s="132"/>
      <c r="MLG70" s="132"/>
      <c r="MLH70" s="132"/>
      <c r="MLI70" s="132"/>
      <c r="MLJ70" s="132"/>
      <c r="MLK70" s="132"/>
      <c r="MLL70" s="132"/>
      <c r="MLM70" s="132"/>
      <c r="MLN70" s="132"/>
      <c r="MLO70" s="132"/>
      <c r="MLP70" s="132"/>
      <c r="MLQ70" s="132"/>
      <c r="MLR70" s="132"/>
      <c r="MLS70" s="132"/>
      <c r="MLT70" s="132"/>
      <c r="MLU70" s="132"/>
      <c r="MLV70" s="132"/>
      <c r="MLW70" s="132"/>
      <c r="MLX70" s="132"/>
      <c r="MLY70" s="132"/>
      <c r="MLZ70" s="132"/>
      <c r="MMA70" s="132"/>
      <c r="MMB70" s="132"/>
      <c r="MMC70" s="132"/>
      <c r="MMD70" s="132"/>
      <c r="MME70" s="132"/>
      <c r="MMF70" s="132"/>
      <c r="MMG70" s="132"/>
      <c r="MMH70" s="132"/>
      <c r="MMI70" s="132"/>
      <c r="MMJ70" s="132"/>
      <c r="MMK70" s="132"/>
      <c r="MML70" s="132"/>
      <c r="MMM70" s="132"/>
      <c r="MMN70" s="132"/>
      <c r="MMO70" s="132"/>
      <c r="MMP70" s="132"/>
      <c r="MMQ70" s="132"/>
      <c r="MMR70" s="132"/>
      <c r="MMS70" s="132"/>
      <c r="MMT70" s="132"/>
      <c r="MMU70" s="132"/>
      <c r="MMV70" s="132"/>
      <c r="MMW70" s="132"/>
      <c r="MMX70" s="132"/>
      <c r="MMY70" s="132"/>
      <c r="MMZ70" s="132"/>
      <c r="MNA70" s="132"/>
      <c r="MNB70" s="132"/>
      <c r="MNC70" s="132"/>
      <c r="MND70" s="132"/>
      <c r="MNE70" s="132"/>
      <c r="MNF70" s="132"/>
      <c r="MNG70" s="132"/>
      <c r="MNH70" s="132"/>
      <c r="MNI70" s="132"/>
      <c r="MNJ70" s="132"/>
      <c r="MNK70" s="132"/>
      <c r="MNL70" s="132"/>
      <c r="MNM70" s="132"/>
      <c r="MNN70" s="132"/>
      <c r="MNO70" s="132"/>
      <c r="MNP70" s="132"/>
      <c r="MNQ70" s="132"/>
      <c r="MNR70" s="132"/>
      <c r="MNS70" s="132"/>
      <c r="MNT70" s="132"/>
      <c r="MNU70" s="132"/>
      <c r="MNV70" s="132"/>
      <c r="MNW70" s="132"/>
      <c r="MNX70" s="132"/>
      <c r="MNY70" s="132"/>
      <c r="MNZ70" s="132"/>
      <c r="MOA70" s="132"/>
      <c r="MOB70" s="132"/>
      <c r="MOC70" s="132"/>
      <c r="MOD70" s="132"/>
      <c r="MOE70" s="132"/>
      <c r="MOF70" s="132"/>
      <c r="MOG70" s="132"/>
      <c r="MOH70" s="132"/>
      <c r="MOI70" s="132"/>
      <c r="MOJ70" s="132"/>
      <c r="MOK70" s="132"/>
      <c r="MOL70" s="132"/>
      <c r="MOM70" s="132"/>
      <c r="MON70" s="132"/>
      <c r="MOO70" s="132"/>
      <c r="MOP70" s="132"/>
      <c r="MOQ70" s="132"/>
      <c r="MOR70" s="132"/>
      <c r="MOS70" s="132"/>
      <c r="MOT70" s="132"/>
      <c r="MOU70" s="132"/>
      <c r="MOV70" s="132"/>
      <c r="MOW70" s="132"/>
      <c r="MOX70" s="132"/>
      <c r="MOY70" s="132"/>
      <c r="MOZ70" s="132"/>
      <c r="MPA70" s="132"/>
      <c r="MPB70" s="132"/>
      <c r="MPC70" s="132"/>
      <c r="MPD70" s="132"/>
      <c r="MPE70" s="132"/>
      <c r="MPF70" s="132"/>
      <c r="MPG70" s="132"/>
      <c r="MPH70" s="132"/>
      <c r="MPI70" s="132"/>
      <c r="MPJ70" s="132"/>
      <c r="MPK70" s="132"/>
      <c r="MPL70" s="132"/>
      <c r="MPM70" s="132"/>
      <c r="MPN70" s="132"/>
      <c r="MPO70" s="132"/>
      <c r="MPP70" s="132"/>
      <c r="MPQ70" s="132"/>
      <c r="MPR70" s="132"/>
      <c r="MPS70" s="132"/>
      <c r="MPT70" s="132"/>
      <c r="MPU70" s="132"/>
      <c r="MPV70" s="132"/>
      <c r="MPW70" s="132"/>
      <c r="MPX70" s="132"/>
      <c r="MPY70" s="132"/>
      <c r="MPZ70" s="132"/>
      <c r="MQA70" s="132"/>
      <c r="MQB70" s="132"/>
      <c r="MQC70" s="132"/>
      <c r="MQD70" s="132"/>
      <c r="MQE70" s="132"/>
      <c r="MQF70" s="132"/>
      <c r="MQG70" s="132"/>
      <c r="MQH70" s="132"/>
      <c r="MQI70" s="132"/>
      <c r="MQJ70" s="132"/>
      <c r="MQK70" s="132"/>
      <c r="MQL70" s="132"/>
      <c r="MQM70" s="132"/>
      <c r="MQN70" s="132"/>
      <c r="MQO70" s="132"/>
      <c r="MQP70" s="132"/>
      <c r="MQQ70" s="132"/>
      <c r="MQR70" s="132"/>
      <c r="MQS70" s="132"/>
      <c r="MQT70" s="132"/>
      <c r="MQU70" s="132"/>
      <c r="MQV70" s="132"/>
      <c r="MQW70" s="132"/>
      <c r="MQX70" s="132"/>
      <c r="MQY70" s="132"/>
      <c r="MQZ70" s="132"/>
      <c r="MRA70" s="132"/>
      <c r="MRB70" s="132"/>
      <c r="MRC70" s="132"/>
      <c r="MRD70" s="132"/>
      <c r="MRE70" s="132"/>
      <c r="MRF70" s="132"/>
      <c r="MRG70" s="132"/>
      <c r="MRH70" s="132"/>
      <c r="MRI70" s="132"/>
      <c r="MRJ70" s="132"/>
      <c r="MRK70" s="132"/>
      <c r="MRL70" s="132"/>
      <c r="MRM70" s="132"/>
      <c r="MRN70" s="132"/>
      <c r="MRO70" s="132"/>
      <c r="MRP70" s="132"/>
      <c r="MRQ70" s="132"/>
      <c r="MRR70" s="132"/>
      <c r="MRS70" s="132"/>
      <c r="MRT70" s="132"/>
      <c r="MRU70" s="132"/>
      <c r="MRV70" s="132"/>
      <c r="MRW70" s="132"/>
      <c r="MRX70" s="132"/>
      <c r="MRY70" s="132"/>
      <c r="MRZ70" s="132"/>
      <c r="MSA70" s="132"/>
      <c r="MSB70" s="132"/>
      <c r="MSC70" s="132"/>
      <c r="MSD70" s="132"/>
      <c r="MSE70" s="132"/>
      <c r="MSF70" s="132"/>
      <c r="MSG70" s="132"/>
      <c r="MSH70" s="132"/>
      <c r="MSI70" s="132"/>
      <c r="MSJ70" s="132"/>
      <c r="MSK70" s="132"/>
      <c r="MSL70" s="132"/>
      <c r="MSM70" s="132"/>
      <c r="MSN70" s="132"/>
      <c r="MSO70" s="132"/>
      <c r="MSP70" s="132"/>
      <c r="MSQ70" s="132"/>
      <c r="MSR70" s="132"/>
      <c r="MSS70" s="132"/>
      <c r="MST70" s="132"/>
      <c r="MSU70" s="132"/>
      <c r="MSV70" s="132"/>
      <c r="MSW70" s="132"/>
      <c r="MSX70" s="132"/>
      <c r="MSY70" s="132"/>
      <c r="MSZ70" s="132"/>
      <c r="MTA70" s="132"/>
      <c r="MTB70" s="132"/>
      <c r="MTC70" s="132"/>
      <c r="MTD70" s="132"/>
      <c r="MTE70" s="132"/>
      <c r="MTF70" s="132"/>
      <c r="MTG70" s="132"/>
      <c r="MTH70" s="132"/>
      <c r="MTI70" s="132"/>
      <c r="MTJ70" s="132"/>
      <c r="MTK70" s="132"/>
      <c r="MTL70" s="132"/>
      <c r="MTM70" s="132"/>
      <c r="MTN70" s="132"/>
      <c r="MTO70" s="132"/>
      <c r="MTP70" s="132"/>
      <c r="MTQ70" s="132"/>
      <c r="MTR70" s="132"/>
      <c r="MTS70" s="132"/>
      <c r="MTT70" s="132"/>
      <c r="MTU70" s="132"/>
      <c r="MTV70" s="132"/>
      <c r="MTW70" s="132"/>
      <c r="MTX70" s="132"/>
      <c r="MTY70" s="132"/>
      <c r="MTZ70" s="132"/>
      <c r="MUA70" s="132"/>
      <c r="MUB70" s="132"/>
      <c r="MUC70" s="132"/>
      <c r="MUD70" s="132"/>
      <c r="MUE70" s="132"/>
      <c r="MUF70" s="132"/>
      <c r="MUG70" s="132"/>
      <c r="MUH70" s="132"/>
      <c r="MUI70" s="132"/>
      <c r="MUJ70" s="132"/>
      <c r="MUK70" s="132"/>
      <c r="MUL70" s="132"/>
      <c r="MUM70" s="132"/>
      <c r="MUN70" s="132"/>
      <c r="MUO70" s="132"/>
      <c r="MUP70" s="132"/>
      <c r="MUQ70" s="132"/>
      <c r="MUR70" s="132"/>
      <c r="MUS70" s="132"/>
      <c r="MUT70" s="132"/>
      <c r="MUU70" s="132"/>
      <c r="MUV70" s="132"/>
      <c r="MUW70" s="132"/>
      <c r="MUX70" s="132"/>
      <c r="MUY70" s="132"/>
      <c r="MUZ70" s="132"/>
      <c r="MVA70" s="132"/>
      <c r="MVB70" s="132"/>
      <c r="MVC70" s="132"/>
      <c r="MVD70" s="132"/>
      <c r="MVE70" s="132"/>
      <c r="MVF70" s="132"/>
      <c r="MVG70" s="132"/>
      <c r="MVH70" s="132"/>
      <c r="MVI70" s="132"/>
      <c r="MVJ70" s="132"/>
      <c r="MVK70" s="132"/>
      <c r="MVL70" s="132"/>
      <c r="MVM70" s="132"/>
      <c r="MVN70" s="132"/>
      <c r="MVO70" s="132"/>
      <c r="MVP70" s="132"/>
      <c r="MVQ70" s="132"/>
      <c r="MVR70" s="132"/>
      <c r="MVS70" s="132"/>
      <c r="MVT70" s="132"/>
      <c r="MVU70" s="132"/>
      <c r="MVV70" s="132"/>
      <c r="MVW70" s="132"/>
      <c r="MVX70" s="132"/>
      <c r="MVY70" s="132"/>
      <c r="MVZ70" s="132"/>
      <c r="MWA70" s="132"/>
      <c r="MWB70" s="132"/>
      <c r="MWC70" s="132"/>
      <c r="MWD70" s="132"/>
      <c r="MWE70" s="132"/>
      <c r="MWF70" s="132"/>
      <c r="MWG70" s="132"/>
      <c r="MWH70" s="132"/>
      <c r="MWI70" s="132"/>
      <c r="MWJ70" s="132"/>
      <c r="MWK70" s="132"/>
      <c r="MWL70" s="132"/>
      <c r="MWM70" s="132"/>
      <c r="MWN70" s="132"/>
      <c r="MWO70" s="132"/>
      <c r="MWP70" s="132"/>
      <c r="MWQ70" s="132"/>
      <c r="MWR70" s="132"/>
      <c r="MWS70" s="132"/>
      <c r="MWT70" s="132"/>
      <c r="MWU70" s="132"/>
      <c r="MWV70" s="132"/>
      <c r="MWW70" s="132"/>
      <c r="MWX70" s="132"/>
      <c r="MWY70" s="132"/>
      <c r="MWZ70" s="132"/>
      <c r="MXA70" s="132"/>
      <c r="MXB70" s="132"/>
      <c r="MXC70" s="132"/>
      <c r="MXD70" s="132"/>
      <c r="MXE70" s="132"/>
      <c r="MXF70" s="132"/>
      <c r="MXG70" s="132"/>
      <c r="MXH70" s="132"/>
      <c r="MXI70" s="132"/>
      <c r="MXJ70" s="132"/>
      <c r="MXK70" s="132"/>
      <c r="MXL70" s="132"/>
      <c r="MXM70" s="132"/>
      <c r="MXN70" s="132"/>
      <c r="MXO70" s="132"/>
      <c r="MXP70" s="132"/>
      <c r="MXQ70" s="132"/>
      <c r="MXR70" s="132"/>
      <c r="MXS70" s="132"/>
      <c r="MXT70" s="132"/>
      <c r="MXU70" s="132"/>
      <c r="MXV70" s="132"/>
      <c r="MXW70" s="132"/>
      <c r="MXX70" s="132"/>
      <c r="MXY70" s="132"/>
      <c r="MXZ70" s="132"/>
      <c r="MYA70" s="132"/>
      <c r="MYB70" s="132"/>
      <c r="MYC70" s="132"/>
      <c r="MYD70" s="132"/>
      <c r="MYE70" s="132"/>
      <c r="MYF70" s="132"/>
      <c r="MYG70" s="132"/>
      <c r="MYH70" s="132"/>
      <c r="MYI70" s="132"/>
      <c r="MYJ70" s="132"/>
      <c r="MYK70" s="132"/>
      <c r="MYL70" s="132"/>
      <c r="MYM70" s="132"/>
      <c r="MYN70" s="132"/>
      <c r="MYO70" s="132"/>
      <c r="MYP70" s="132"/>
      <c r="MYQ70" s="132"/>
      <c r="MYR70" s="132"/>
      <c r="MYS70" s="132"/>
      <c r="MYT70" s="132"/>
      <c r="MYU70" s="132"/>
      <c r="MYV70" s="132"/>
      <c r="MYW70" s="132"/>
      <c r="MYX70" s="132"/>
      <c r="MYY70" s="132"/>
      <c r="MYZ70" s="132"/>
      <c r="MZA70" s="132"/>
      <c r="MZB70" s="132"/>
      <c r="MZC70" s="132"/>
      <c r="MZD70" s="132"/>
      <c r="MZE70" s="132"/>
      <c r="MZF70" s="132"/>
      <c r="MZG70" s="132"/>
      <c r="MZH70" s="132"/>
      <c r="MZI70" s="132"/>
      <c r="MZJ70" s="132"/>
      <c r="MZK70" s="132"/>
      <c r="MZL70" s="132"/>
      <c r="MZM70" s="132"/>
      <c r="MZN70" s="132"/>
      <c r="MZO70" s="132"/>
      <c r="MZP70" s="132"/>
      <c r="MZQ70" s="132"/>
      <c r="MZR70" s="132"/>
      <c r="MZS70" s="132"/>
      <c r="MZT70" s="132"/>
      <c r="MZU70" s="132"/>
      <c r="MZV70" s="132"/>
      <c r="MZW70" s="132"/>
      <c r="MZX70" s="132"/>
      <c r="MZY70" s="132"/>
      <c r="MZZ70" s="132"/>
      <c r="NAA70" s="132"/>
      <c r="NAB70" s="132"/>
      <c r="NAC70" s="132"/>
      <c r="NAD70" s="132"/>
      <c r="NAE70" s="132"/>
      <c r="NAF70" s="132"/>
      <c r="NAG70" s="132"/>
      <c r="NAH70" s="132"/>
      <c r="NAI70" s="132"/>
      <c r="NAJ70" s="132"/>
      <c r="NAK70" s="132"/>
      <c r="NAL70" s="132"/>
      <c r="NAM70" s="132"/>
      <c r="NAN70" s="132"/>
      <c r="NAO70" s="132"/>
      <c r="NAP70" s="132"/>
      <c r="NAQ70" s="132"/>
      <c r="NAR70" s="132"/>
      <c r="NAS70" s="132"/>
      <c r="NAT70" s="132"/>
      <c r="NAU70" s="132"/>
      <c r="NAV70" s="132"/>
      <c r="NAW70" s="132"/>
      <c r="NAX70" s="132"/>
      <c r="NAY70" s="132"/>
      <c r="NAZ70" s="132"/>
      <c r="NBA70" s="132"/>
      <c r="NBB70" s="132"/>
      <c r="NBC70" s="132"/>
      <c r="NBD70" s="132"/>
      <c r="NBE70" s="132"/>
      <c r="NBF70" s="132"/>
      <c r="NBG70" s="132"/>
      <c r="NBH70" s="132"/>
      <c r="NBI70" s="132"/>
      <c r="NBJ70" s="132"/>
      <c r="NBK70" s="132"/>
      <c r="NBL70" s="132"/>
      <c r="NBM70" s="132"/>
      <c r="NBN70" s="132"/>
      <c r="NBO70" s="132"/>
      <c r="NBP70" s="132"/>
      <c r="NBQ70" s="132"/>
      <c r="NBR70" s="132"/>
      <c r="NBS70" s="132"/>
      <c r="NBT70" s="132"/>
      <c r="NBU70" s="132"/>
      <c r="NBV70" s="132"/>
      <c r="NBW70" s="132"/>
      <c r="NBX70" s="132"/>
      <c r="NBY70" s="132"/>
      <c r="NBZ70" s="132"/>
      <c r="NCA70" s="132"/>
      <c r="NCB70" s="132"/>
      <c r="NCC70" s="132"/>
      <c r="NCD70" s="132"/>
      <c r="NCE70" s="132"/>
      <c r="NCF70" s="132"/>
      <c r="NCG70" s="132"/>
      <c r="NCH70" s="132"/>
      <c r="NCI70" s="132"/>
      <c r="NCJ70" s="132"/>
      <c r="NCK70" s="132"/>
      <c r="NCL70" s="132"/>
      <c r="NCM70" s="132"/>
      <c r="NCN70" s="132"/>
      <c r="NCO70" s="132"/>
      <c r="NCP70" s="132"/>
      <c r="NCQ70" s="132"/>
      <c r="NCR70" s="132"/>
      <c r="NCS70" s="132"/>
      <c r="NCT70" s="132"/>
      <c r="NCU70" s="132"/>
      <c r="NCV70" s="132"/>
      <c r="NCW70" s="132"/>
      <c r="NCX70" s="132"/>
      <c r="NCY70" s="132"/>
      <c r="NCZ70" s="132"/>
      <c r="NDA70" s="132"/>
      <c r="NDB70" s="132"/>
      <c r="NDC70" s="132"/>
      <c r="NDD70" s="132"/>
      <c r="NDE70" s="132"/>
      <c r="NDF70" s="132"/>
      <c r="NDG70" s="132"/>
      <c r="NDH70" s="132"/>
      <c r="NDI70" s="132"/>
      <c r="NDJ70" s="132"/>
      <c r="NDK70" s="132"/>
      <c r="NDL70" s="132"/>
      <c r="NDM70" s="132"/>
      <c r="NDN70" s="132"/>
      <c r="NDO70" s="132"/>
      <c r="NDP70" s="132"/>
      <c r="NDQ70" s="132"/>
      <c r="NDR70" s="132"/>
      <c r="NDS70" s="132"/>
      <c r="NDT70" s="132"/>
      <c r="NDU70" s="132"/>
      <c r="NDV70" s="132"/>
      <c r="NDW70" s="132"/>
      <c r="NDX70" s="132"/>
      <c r="NDY70" s="132"/>
      <c r="NDZ70" s="132"/>
      <c r="NEA70" s="132"/>
      <c r="NEB70" s="132"/>
      <c r="NEC70" s="132"/>
      <c r="NED70" s="132"/>
      <c r="NEE70" s="132"/>
      <c r="NEF70" s="132"/>
      <c r="NEG70" s="132"/>
      <c r="NEH70" s="132"/>
      <c r="NEI70" s="132"/>
      <c r="NEJ70" s="132"/>
      <c r="NEK70" s="132"/>
      <c r="NEL70" s="132"/>
      <c r="NEM70" s="132"/>
      <c r="NEN70" s="132"/>
      <c r="NEO70" s="132"/>
      <c r="NEP70" s="132"/>
      <c r="NEQ70" s="132"/>
      <c r="NER70" s="132"/>
      <c r="NES70" s="132"/>
      <c r="NET70" s="132"/>
      <c r="NEU70" s="132"/>
      <c r="NEV70" s="132"/>
      <c r="NEW70" s="132"/>
      <c r="NEX70" s="132"/>
      <c r="NEY70" s="132"/>
      <c r="NEZ70" s="132"/>
      <c r="NFA70" s="132"/>
      <c r="NFB70" s="132"/>
      <c r="NFC70" s="132"/>
      <c r="NFD70" s="132"/>
      <c r="NFE70" s="132"/>
      <c r="NFF70" s="132"/>
      <c r="NFG70" s="132"/>
      <c r="NFH70" s="132"/>
      <c r="NFI70" s="132"/>
      <c r="NFJ70" s="132"/>
      <c r="NFK70" s="132"/>
      <c r="NFL70" s="132"/>
      <c r="NFM70" s="132"/>
      <c r="NFN70" s="132"/>
      <c r="NFO70" s="132"/>
      <c r="NFP70" s="132"/>
      <c r="NFQ70" s="132"/>
      <c r="NFR70" s="132"/>
      <c r="NFS70" s="132"/>
      <c r="NFT70" s="132"/>
      <c r="NFU70" s="132"/>
      <c r="NFV70" s="132"/>
      <c r="NFW70" s="132"/>
      <c r="NFX70" s="132"/>
      <c r="NFY70" s="132"/>
      <c r="NFZ70" s="132"/>
      <c r="NGA70" s="132"/>
      <c r="NGB70" s="132"/>
      <c r="NGC70" s="132"/>
      <c r="NGD70" s="132"/>
      <c r="NGE70" s="132"/>
      <c r="NGF70" s="132"/>
      <c r="NGG70" s="132"/>
      <c r="NGH70" s="132"/>
      <c r="NGI70" s="132"/>
      <c r="NGJ70" s="132"/>
      <c r="NGK70" s="132"/>
      <c r="NGL70" s="132"/>
      <c r="NGM70" s="132"/>
      <c r="NGN70" s="132"/>
      <c r="NGO70" s="132"/>
      <c r="NGP70" s="132"/>
      <c r="NGQ70" s="132"/>
      <c r="NGR70" s="132"/>
      <c r="NGS70" s="132"/>
      <c r="NGT70" s="132"/>
      <c r="NGU70" s="132"/>
      <c r="NGV70" s="132"/>
      <c r="NGW70" s="132"/>
      <c r="NGX70" s="132"/>
      <c r="NGY70" s="132"/>
      <c r="NGZ70" s="132"/>
      <c r="NHA70" s="132"/>
      <c r="NHB70" s="132"/>
      <c r="NHC70" s="132"/>
      <c r="NHD70" s="132"/>
      <c r="NHE70" s="132"/>
      <c r="NHF70" s="132"/>
      <c r="NHG70" s="132"/>
      <c r="NHH70" s="132"/>
      <c r="NHI70" s="132"/>
      <c r="NHJ70" s="132"/>
      <c r="NHK70" s="132"/>
      <c r="NHL70" s="132"/>
      <c r="NHM70" s="132"/>
      <c r="NHN70" s="132"/>
      <c r="NHO70" s="132"/>
      <c r="NHP70" s="132"/>
      <c r="NHQ70" s="132"/>
      <c r="NHR70" s="132"/>
      <c r="NHS70" s="132"/>
      <c r="NHT70" s="132"/>
      <c r="NHU70" s="132"/>
      <c r="NHV70" s="132"/>
      <c r="NHW70" s="132"/>
      <c r="NHX70" s="132"/>
      <c r="NHY70" s="132"/>
      <c r="NHZ70" s="132"/>
      <c r="NIA70" s="132"/>
      <c r="NIB70" s="132"/>
      <c r="NIC70" s="132"/>
      <c r="NID70" s="132"/>
      <c r="NIE70" s="132"/>
      <c r="NIF70" s="132"/>
      <c r="NIG70" s="132"/>
      <c r="NIH70" s="132"/>
      <c r="NII70" s="132"/>
      <c r="NIJ70" s="132"/>
      <c r="NIK70" s="132"/>
      <c r="NIL70" s="132"/>
      <c r="NIM70" s="132"/>
      <c r="NIN70" s="132"/>
      <c r="NIO70" s="132"/>
      <c r="NIP70" s="132"/>
      <c r="NIQ70" s="132"/>
      <c r="NIR70" s="132"/>
      <c r="NIS70" s="132"/>
      <c r="NIT70" s="132"/>
      <c r="NIU70" s="132"/>
      <c r="NIV70" s="132"/>
      <c r="NIW70" s="132"/>
      <c r="NIX70" s="132"/>
      <c r="NIY70" s="132"/>
      <c r="NIZ70" s="132"/>
      <c r="NJA70" s="132"/>
      <c r="NJB70" s="132"/>
      <c r="NJC70" s="132"/>
      <c r="NJD70" s="132"/>
      <c r="NJE70" s="132"/>
      <c r="NJF70" s="132"/>
      <c r="NJG70" s="132"/>
      <c r="NJH70" s="132"/>
      <c r="NJI70" s="132"/>
      <c r="NJJ70" s="132"/>
      <c r="NJK70" s="132"/>
      <c r="NJL70" s="132"/>
      <c r="NJM70" s="132"/>
      <c r="NJN70" s="132"/>
      <c r="NJO70" s="132"/>
      <c r="NJP70" s="132"/>
      <c r="NJQ70" s="132"/>
      <c r="NJR70" s="132"/>
      <c r="NJS70" s="132"/>
      <c r="NJT70" s="132"/>
      <c r="NJU70" s="132"/>
      <c r="NJV70" s="132"/>
      <c r="NJW70" s="132"/>
      <c r="NJX70" s="132"/>
      <c r="NJY70" s="132"/>
      <c r="NJZ70" s="132"/>
      <c r="NKA70" s="132"/>
      <c r="NKB70" s="132"/>
      <c r="NKC70" s="132"/>
      <c r="NKD70" s="132"/>
      <c r="NKE70" s="132"/>
      <c r="NKF70" s="132"/>
      <c r="NKG70" s="132"/>
      <c r="NKH70" s="132"/>
      <c r="NKI70" s="132"/>
      <c r="NKJ70" s="132"/>
      <c r="NKK70" s="132"/>
      <c r="NKL70" s="132"/>
      <c r="NKM70" s="132"/>
      <c r="NKN70" s="132"/>
      <c r="NKO70" s="132"/>
      <c r="NKP70" s="132"/>
      <c r="NKQ70" s="132"/>
      <c r="NKR70" s="132"/>
      <c r="NKS70" s="132"/>
      <c r="NKT70" s="132"/>
      <c r="NKU70" s="132"/>
      <c r="NKV70" s="132"/>
      <c r="NKW70" s="132"/>
      <c r="NKX70" s="132"/>
      <c r="NKY70" s="132"/>
      <c r="NKZ70" s="132"/>
      <c r="NLA70" s="132"/>
      <c r="NLB70" s="132"/>
      <c r="NLC70" s="132"/>
      <c r="NLD70" s="132"/>
      <c r="NLE70" s="132"/>
      <c r="NLF70" s="132"/>
      <c r="NLG70" s="132"/>
      <c r="NLH70" s="132"/>
      <c r="NLI70" s="132"/>
      <c r="NLJ70" s="132"/>
      <c r="NLK70" s="132"/>
      <c r="NLL70" s="132"/>
      <c r="NLM70" s="132"/>
      <c r="NLN70" s="132"/>
      <c r="NLO70" s="132"/>
      <c r="NLP70" s="132"/>
      <c r="NLQ70" s="132"/>
      <c r="NLR70" s="132"/>
      <c r="NLS70" s="132"/>
      <c r="NLT70" s="132"/>
      <c r="NLU70" s="132"/>
      <c r="NLV70" s="132"/>
      <c r="NLW70" s="132"/>
      <c r="NLX70" s="132"/>
      <c r="NLY70" s="132"/>
      <c r="NLZ70" s="132"/>
      <c r="NMA70" s="132"/>
      <c r="NMB70" s="132"/>
      <c r="NMC70" s="132"/>
      <c r="NMD70" s="132"/>
      <c r="NME70" s="132"/>
      <c r="NMF70" s="132"/>
      <c r="NMG70" s="132"/>
      <c r="NMH70" s="132"/>
      <c r="NMI70" s="132"/>
      <c r="NMJ70" s="132"/>
      <c r="NMK70" s="132"/>
      <c r="NML70" s="132"/>
      <c r="NMM70" s="132"/>
      <c r="NMN70" s="132"/>
      <c r="NMO70" s="132"/>
      <c r="NMP70" s="132"/>
      <c r="NMQ70" s="132"/>
      <c r="NMR70" s="132"/>
      <c r="NMS70" s="132"/>
      <c r="NMT70" s="132"/>
      <c r="NMU70" s="132"/>
      <c r="NMV70" s="132"/>
      <c r="NMW70" s="132"/>
      <c r="NMX70" s="132"/>
      <c r="NMY70" s="132"/>
      <c r="NMZ70" s="132"/>
      <c r="NNA70" s="132"/>
      <c r="NNB70" s="132"/>
      <c r="NNC70" s="132"/>
      <c r="NND70" s="132"/>
      <c r="NNE70" s="132"/>
      <c r="NNF70" s="132"/>
      <c r="NNG70" s="132"/>
      <c r="NNH70" s="132"/>
      <c r="NNI70" s="132"/>
      <c r="NNJ70" s="132"/>
      <c r="NNK70" s="132"/>
      <c r="NNL70" s="132"/>
      <c r="NNM70" s="132"/>
      <c r="NNN70" s="132"/>
      <c r="NNO70" s="132"/>
      <c r="NNP70" s="132"/>
      <c r="NNQ70" s="132"/>
      <c r="NNR70" s="132"/>
      <c r="NNS70" s="132"/>
      <c r="NNT70" s="132"/>
      <c r="NNU70" s="132"/>
      <c r="NNV70" s="132"/>
      <c r="NNW70" s="132"/>
      <c r="NNX70" s="132"/>
      <c r="NNY70" s="132"/>
      <c r="NNZ70" s="132"/>
      <c r="NOA70" s="132"/>
      <c r="NOB70" s="132"/>
      <c r="NOC70" s="132"/>
      <c r="NOD70" s="132"/>
      <c r="NOE70" s="132"/>
      <c r="NOF70" s="132"/>
      <c r="NOG70" s="132"/>
      <c r="NOH70" s="132"/>
      <c r="NOI70" s="132"/>
      <c r="NOJ70" s="132"/>
      <c r="NOK70" s="132"/>
      <c r="NOL70" s="132"/>
      <c r="NOM70" s="132"/>
      <c r="NON70" s="132"/>
      <c r="NOO70" s="132"/>
      <c r="NOP70" s="132"/>
      <c r="NOQ70" s="132"/>
      <c r="NOR70" s="132"/>
      <c r="NOS70" s="132"/>
      <c r="NOT70" s="132"/>
      <c r="NOU70" s="132"/>
      <c r="NOV70" s="132"/>
      <c r="NOW70" s="132"/>
      <c r="NOX70" s="132"/>
      <c r="NOY70" s="132"/>
      <c r="NOZ70" s="132"/>
      <c r="NPA70" s="132"/>
      <c r="NPB70" s="132"/>
      <c r="NPC70" s="132"/>
      <c r="NPD70" s="132"/>
      <c r="NPE70" s="132"/>
      <c r="NPF70" s="132"/>
      <c r="NPG70" s="132"/>
      <c r="NPH70" s="132"/>
      <c r="NPI70" s="132"/>
      <c r="NPJ70" s="132"/>
      <c r="NPK70" s="132"/>
      <c r="NPL70" s="132"/>
      <c r="NPM70" s="132"/>
      <c r="NPN70" s="132"/>
      <c r="NPO70" s="132"/>
      <c r="NPP70" s="132"/>
      <c r="NPQ70" s="132"/>
      <c r="NPR70" s="132"/>
      <c r="NPS70" s="132"/>
      <c r="NPT70" s="132"/>
      <c r="NPU70" s="132"/>
      <c r="NPV70" s="132"/>
      <c r="NPW70" s="132"/>
      <c r="NPX70" s="132"/>
      <c r="NPY70" s="132"/>
      <c r="NPZ70" s="132"/>
      <c r="NQA70" s="132"/>
      <c r="NQB70" s="132"/>
      <c r="NQC70" s="132"/>
      <c r="NQD70" s="132"/>
      <c r="NQE70" s="132"/>
      <c r="NQF70" s="132"/>
      <c r="NQG70" s="132"/>
      <c r="NQH70" s="132"/>
      <c r="NQI70" s="132"/>
      <c r="NQJ70" s="132"/>
      <c r="NQK70" s="132"/>
      <c r="NQL70" s="132"/>
      <c r="NQM70" s="132"/>
      <c r="NQN70" s="132"/>
      <c r="NQO70" s="132"/>
      <c r="NQP70" s="132"/>
      <c r="NQQ70" s="132"/>
      <c r="NQR70" s="132"/>
      <c r="NQS70" s="132"/>
      <c r="NQT70" s="132"/>
      <c r="NQU70" s="132"/>
      <c r="NQV70" s="132"/>
      <c r="NQW70" s="132"/>
      <c r="NQX70" s="132"/>
      <c r="NQY70" s="132"/>
      <c r="NQZ70" s="132"/>
      <c r="NRA70" s="132"/>
      <c r="NRB70" s="132"/>
      <c r="NRC70" s="132"/>
      <c r="NRD70" s="132"/>
      <c r="NRE70" s="132"/>
      <c r="NRF70" s="132"/>
      <c r="NRG70" s="132"/>
      <c r="NRH70" s="132"/>
      <c r="NRI70" s="132"/>
      <c r="NRJ70" s="132"/>
      <c r="NRK70" s="132"/>
      <c r="NRL70" s="132"/>
      <c r="NRM70" s="132"/>
      <c r="NRN70" s="132"/>
      <c r="NRO70" s="132"/>
      <c r="NRP70" s="132"/>
      <c r="NRQ70" s="132"/>
      <c r="NRR70" s="132"/>
      <c r="NRS70" s="132"/>
      <c r="NRT70" s="132"/>
      <c r="NRU70" s="132"/>
      <c r="NRV70" s="132"/>
      <c r="NRW70" s="132"/>
      <c r="NRX70" s="132"/>
      <c r="NRY70" s="132"/>
      <c r="NRZ70" s="132"/>
      <c r="NSA70" s="132"/>
      <c r="NSB70" s="132"/>
      <c r="NSC70" s="132"/>
      <c r="NSD70" s="132"/>
      <c r="NSE70" s="132"/>
      <c r="NSF70" s="132"/>
      <c r="NSG70" s="132"/>
      <c r="NSH70" s="132"/>
      <c r="NSI70" s="132"/>
      <c r="NSJ70" s="132"/>
      <c r="NSK70" s="132"/>
      <c r="NSL70" s="132"/>
      <c r="NSM70" s="132"/>
      <c r="NSN70" s="132"/>
      <c r="NSO70" s="132"/>
      <c r="NSP70" s="132"/>
      <c r="NSQ70" s="132"/>
      <c r="NSR70" s="132"/>
      <c r="NSS70" s="132"/>
      <c r="NST70" s="132"/>
      <c r="NSU70" s="132"/>
      <c r="NSV70" s="132"/>
      <c r="NSW70" s="132"/>
      <c r="NSX70" s="132"/>
      <c r="NSY70" s="132"/>
      <c r="NSZ70" s="132"/>
      <c r="NTA70" s="132"/>
      <c r="NTB70" s="132"/>
      <c r="NTC70" s="132"/>
      <c r="NTD70" s="132"/>
      <c r="NTE70" s="132"/>
      <c r="NTF70" s="132"/>
      <c r="NTG70" s="132"/>
      <c r="NTH70" s="132"/>
      <c r="NTI70" s="132"/>
      <c r="NTJ70" s="132"/>
      <c r="NTK70" s="132"/>
      <c r="NTL70" s="132"/>
      <c r="NTM70" s="132"/>
      <c r="NTN70" s="132"/>
      <c r="NTO70" s="132"/>
      <c r="NTP70" s="132"/>
      <c r="NTQ70" s="132"/>
      <c r="NTR70" s="132"/>
      <c r="NTS70" s="132"/>
      <c r="NTT70" s="132"/>
      <c r="NTU70" s="132"/>
      <c r="NTV70" s="132"/>
      <c r="NTW70" s="132"/>
      <c r="NTX70" s="132"/>
      <c r="NTY70" s="132"/>
      <c r="NTZ70" s="132"/>
      <c r="NUA70" s="132"/>
      <c r="NUB70" s="132"/>
      <c r="NUC70" s="132"/>
      <c r="NUD70" s="132"/>
      <c r="NUE70" s="132"/>
      <c r="NUF70" s="132"/>
      <c r="NUG70" s="132"/>
      <c r="NUH70" s="132"/>
      <c r="NUI70" s="132"/>
      <c r="NUJ70" s="132"/>
      <c r="NUK70" s="132"/>
      <c r="NUL70" s="132"/>
      <c r="NUM70" s="132"/>
      <c r="NUN70" s="132"/>
      <c r="NUO70" s="132"/>
      <c r="NUP70" s="132"/>
      <c r="NUQ70" s="132"/>
      <c r="NUR70" s="132"/>
      <c r="NUS70" s="132"/>
      <c r="NUT70" s="132"/>
      <c r="NUU70" s="132"/>
      <c r="NUV70" s="132"/>
      <c r="NUW70" s="132"/>
      <c r="NUX70" s="132"/>
      <c r="NUY70" s="132"/>
      <c r="NUZ70" s="132"/>
      <c r="NVA70" s="132"/>
      <c r="NVB70" s="132"/>
      <c r="NVC70" s="132"/>
      <c r="NVD70" s="132"/>
      <c r="NVE70" s="132"/>
      <c r="NVF70" s="132"/>
      <c r="NVG70" s="132"/>
      <c r="NVH70" s="132"/>
      <c r="NVI70" s="132"/>
      <c r="NVJ70" s="132"/>
      <c r="NVK70" s="132"/>
      <c r="NVL70" s="132"/>
      <c r="NVM70" s="132"/>
      <c r="NVN70" s="132"/>
      <c r="NVO70" s="132"/>
      <c r="NVP70" s="132"/>
      <c r="NVQ70" s="132"/>
      <c r="NVR70" s="132"/>
      <c r="NVS70" s="132"/>
      <c r="NVT70" s="132"/>
      <c r="NVU70" s="132"/>
      <c r="NVV70" s="132"/>
      <c r="NVW70" s="132"/>
      <c r="NVX70" s="132"/>
      <c r="NVY70" s="132"/>
      <c r="NVZ70" s="132"/>
      <c r="NWA70" s="132"/>
      <c r="NWB70" s="132"/>
      <c r="NWC70" s="132"/>
      <c r="NWD70" s="132"/>
      <c r="NWE70" s="132"/>
      <c r="NWF70" s="132"/>
      <c r="NWG70" s="132"/>
      <c r="NWH70" s="132"/>
      <c r="NWI70" s="132"/>
      <c r="NWJ70" s="132"/>
      <c r="NWK70" s="132"/>
      <c r="NWL70" s="132"/>
      <c r="NWM70" s="132"/>
      <c r="NWN70" s="132"/>
      <c r="NWO70" s="132"/>
      <c r="NWP70" s="132"/>
      <c r="NWQ70" s="132"/>
      <c r="NWR70" s="132"/>
      <c r="NWS70" s="132"/>
      <c r="NWT70" s="132"/>
      <c r="NWU70" s="132"/>
      <c r="NWV70" s="132"/>
      <c r="NWW70" s="132"/>
      <c r="NWX70" s="132"/>
      <c r="NWY70" s="132"/>
      <c r="NWZ70" s="132"/>
      <c r="NXA70" s="132"/>
      <c r="NXB70" s="132"/>
      <c r="NXC70" s="132"/>
      <c r="NXD70" s="132"/>
      <c r="NXE70" s="132"/>
      <c r="NXF70" s="132"/>
      <c r="NXG70" s="132"/>
      <c r="NXH70" s="132"/>
      <c r="NXI70" s="132"/>
      <c r="NXJ70" s="132"/>
      <c r="NXK70" s="132"/>
      <c r="NXL70" s="132"/>
      <c r="NXM70" s="132"/>
      <c r="NXN70" s="132"/>
      <c r="NXO70" s="132"/>
      <c r="NXP70" s="132"/>
      <c r="NXQ70" s="132"/>
      <c r="NXR70" s="132"/>
      <c r="NXS70" s="132"/>
      <c r="NXT70" s="132"/>
      <c r="NXU70" s="132"/>
      <c r="NXV70" s="132"/>
      <c r="NXW70" s="132"/>
      <c r="NXX70" s="132"/>
      <c r="NXY70" s="132"/>
      <c r="NXZ70" s="132"/>
      <c r="NYA70" s="132"/>
      <c r="NYB70" s="132"/>
      <c r="NYC70" s="132"/>
      <c r="NYD70" s="132"/>
      <c r="NYE70" s="132"/>
      <c r="NYF70" s="132"/>
      <c r="NYG70" s="132"/>
      <c r="NYH70" s="132"/>
      <c r="NYI70" s="132"/>
      <c r="NYJ70" s="132"/>
      <c r="NYK70" s="132"/>
      <c r="NYL70" s="132"/>
      <c r="NYM70" s="132"/>
      <c r="NYN70" s="132"/>
      <c r="NYO70" s="132"/>
      <c r="NYP70" s="132"/>
      <c r="NYQ70" s="132"/>
      <c r="NYR70" s="132"/>
      <c r="NYS70" s="132"/>
      <c r="NYT70" s="132"/>
      <c r="NYU70" s="132"/>
      <c r="NYV70" s="132"/>
      <c r="NYW70" s="132"/>
      <c r="NYX70" s="132"/>
      <c r="NYY70" s="132"/>
      <c r="NYZ70" s="132"/>
      <c r="NZA70" s="132"/>
      <c r="NZB70" s="132"/>
      <c r="NZC70" s="132"/>
      <c r="NZD70" s="132"/>
      <c r="NZE70" s="132"/>
      <c r="NZF70" s="132"/>
      <c r="NZG70" s="132"/>
      <c r="NZH70" s="132"/>
      <c r="NZI70" s="132"/>
      <c r="NZJ70" s="132"/>
      <c r="NZK70" s="132"/>
      <c r="NZL70" s="132"/>
      <c r="NZM70" s="132"/>
      <c r="NZN70" s="132"/>
      <c r="NZO70" s="132"/>
      <c r="NZP70" s="132"/>
      <c r="NZQ70" s="132"/>
      <c r="NZR70" s="132"/>
      <c r="NZS70" s="132"/>
      <c r="NZT70" s="132"/>
      <c r="NZU70" s="132"/>
      <c r="NZV70" s="132"/>
      <c r="NZW70" s="132"/>
      <c r="NZX70" s="132"/>
      <c r="NZY70" s="132"/>
      <c r="NZZ70" s="132"/>
      <c r="OAA70" s="132"/>
      <c r="OAB70" s="132"/>
      <c r="OAC70" s="132"/>
      <c r="OAD70" s="132"/>
      <c r="OAE70" s="132"/>
      <c r="OAF70" s="132"/>
      <c r="OAG70" s="132"/>
      <c r="OAH70" s="132"/>
      <c r="OAI70" s="132"/>
      <c r="OAJ70" s="132"/>
      <c r="OAK70" s="132"/>
      <c r="OAL70" s="132"/>
      <c r="OAM70" s="132"/>
      <c r="OAN70" s="132"/>
      <c r="OAO70" s="132"/>
      <c r="OAP70" s="132"/>
      <c r="OAQ70" s="132"/>
      <c r="OAR70" s="132"/>
      <c r="OAS70" s="132"/>
      <c r="OAT70" s="132"/>
      <c r="OAU70" s="132"/>
      <c r="OAV70" s="132"/>
      <c r="OAW70" s="132"/>
      <c r="OAX70" s="132"/>
      <c r="OAY70" s="132"/>
      <c r="OAZ70" s="132"/>
      <c r="OBA70" s="132"/>
      <c r="OBB70" s="132"/>
      <c r="OBC70" s="132"/>
      <c r="OBD70" s="132"/>
      <c r="OBE70" s="132"/>
      <c r="OBF70" s="132"/>
      <c r="OBG70" s="132"/>
      <c r="OBH70" s="132"/>
      <c r="OBI70" s="132"/>
      <c r="OBJ70" s="132"/>
      <c r="OBK70" s="132"/>
      <c r="OBL70" s="132"/>
      <c r="OBM70" s="132"/>
      <c r="OBN70" s="132"/>
      <c r="OBO70" s="132"/>
      <c r="OBP70" s="132"/>
      <c r="OBQ70" s="132"/>
      <c r="OBR70" s="132"/>
      <c r="OBS70" s="132"/>
      <c r="OBT70" s="132"/>
      <c r="OBU70" s="132"/>
      <c r="OBV70" s="132"/>
      <c r="OBW70" s="132"/>
      <c r="OBX70" s="132"/>
      <c r="OBY70" s="132"/>
      <c r="OBZ70" s="132"/>
      <c r="OCA70" s="132"/>
      <c r="OCB70" s="132"/>
      <c r="OCC70" s="132"/>
      <c r="OCD70" s="132"/>
      <c r="OCE70" s="132"/>
      <c r="OCF70" s="132"/>
      <c r="OCG70" s="132"/>
      <c r="OCH70" s="132"/>
      <c r="OCI70" s="132"/>
      <c r="OCJ70" s="132"/>
      <c r="OCK70" s="132"/>
      <c r="OCL70" s="132"/>
      <c r="OCM70" s="132"/>
      <c r="OCN70" s="132"/>
      <c r="OCO70" s="132"/>
      <c r="OCP70" s="132"/>
      <c r="OCQ70" s="132"/>
      <c r="OCR70" s="132"/>
      <c r="OCS70" s="132"/>
      <c r="OCT70" s="132"/>
      <c r="OCU70" s="132"/>
      <c r="OCV70" s="132"/>
      <c r="OCW70" s="132"/>
      <c r="OCX70" s="132"/>
      <c r="OCY70" s="132"/>
      <c r="OCZ70" s="132"/>
      <c r="ODA70" s="132"/>
      <c r="ODB70" s="132"/>
      <c r="ODC70" s="132"/>
      <c r="ODD70" s="132"/>
      <c r="ODE70" s="132"/>
      <c r="ODF70" s="132"/>
      <c r="ODG70" s="132"/>
      <c r="ODH70" s="132"/>
      <c r="ODI70" s="132"/>
      <c r="ODJ70" s="132"/>
      <c r="ODK70" s="132"/>
      <c r="ODL70" s="132"/>
      <c r="ODM70" s="132"/>
      <c r="ODN70" s="132"/>
      <c r="ODO70" s="132"/>
      <c r="ODP70" s="132"/>
      <c r="ODQ70" s="132"/>
      <c r="ODR70" s="132"/>
      <c r="ODS70" s="132"/>
      <c r="ODT70" s="132"/>
      <c r="ODU70" s="132"/>
      <c r="ODV70" s="132"/>
      <c r="ODW70" s="132"/>
      <c r="ODX70" s="132"/>
      <c r="ODY70" s="132"/>
      <c r="ODZ70" s="132"/>
      <c r="OEA70" s="132"/>
      <c r="OEB70" s="132"/>
      <c r="OEC70" s="132"/>
      <c r="OED70" s="132"/>
      <c r="OEE70" s="132"/>
      <c r="OEF70" s="132"/>
      <c r="OEG70" s="132"/>
      <c r="OEH70" s="132"/>
      <c r="OEI70" s="132"/>
      <c r="OEJ70" s="132"/>
      <c r="OEK70" s="132"/>
      <c r="OEL70" s="132"/>
      <c r="OEM70" s="132"/>
      <c r="OEN70" s="132"/>
      <c r="OEO70" s="132"/>
      <c r="OEP70" s="132"/>
      <c r="OEQ70" s="132"/>
      <c r="OER70" s="132"/>
      <c r="OES70" s="132"/>
      <c r="OET70" s="132"/>
      <c r="OEU70" s="132"/>
      <c r="OEV70" s="132"/>
      <c r="OEW70" s="132"/>
      <c r="OEX70" s="132"/>
      <c r="OEY70" s="132"/>
      <c r="OEZ70" s="132"/>
      <c r="OFA70" s="132"/>
      <c r="OFB70" s="132"/>
      <c r="OFC70" s="132"/>
      <c r="OFD70" s="132"/>
      <c r="OFE70" s="132"/>
      <c r="OFF70" s="132"/>
      <c r="OFG70" s="132"/>
      <c r="OFH70" s="132"/>
      <c r="OFI70" s="132"/>
      <c r="OFJ70" s="132"/>
      <c r="OFK70" s="132"/>
      <c r="OFL70" s="132"/>
      <c r="OFM70" s="132"/>
      <c r="OFN70" s="132"/>
      <c r="OFO70" s="132"/>
      <c r="OFP70" s="132"/>
      <c r="OFQ70" s="132"/>
      <c r="OFR70" s="132"/>
      <c r="OFS70" s="132"/>
      <c r="OFT70" s="132"/>
      <c r="OFU70" s="132"/>
      <c r="OFV70" s="132"/>
      <c r="OFW70" s="132"/>
      <c r="OFX70" s="132"/>
      <c r="OFY70" s="132"/>
      <c r="OFZ70" s="132"/>
      <c r="OGA70" s="132"/>
      <c r="OGB70" s="132"/>
      <c r="OGC70" s="132"/>
      <c r="OGD70" s="132"/>
      <c r="OGE70" s="132"/>
      <c r="OGF70" s="132"/>
      <c r="OGG70" s="132"/>
      <c r="OGH70" s="132"/>
      <c r="OGI70" s="132"/>
      <c r="OGJ70" s="132"/>
      <c r="OGK70" s="132"/>
      <c r="OGL70" s="132"/>
      <c r="OGM70" s="132"/>
      <c r="OGN70" s="132"/>
      <c r="OGO70" s="132"/>
      <c r="OGP70" s="132"/>
      <c r="OGQ70" s="132"/>
      <c r="OGR70" s="132"/>
      <c r="OGS70" s="132"/>
      <c r="OGT70" s="132"/>
      <c r="OGU70" s="132"/>
      <c r="OGV70" s="132"/>
      <c r="OGW70" s="132"/>
      <c r="OGX70" s="132"/>
      <c r="OGY70" s="132"/>
      <c r="OGZ70" s="132"/>
      <c r="OHA70" s="132"/>
      <c r="OHB70" s="132"/>
      <c r="OHC70" s="132"/>
      <c r="OHD70" s="132"/>
      <c r="OHE70" s="132"/>
      <c r="OHF70" s="132"/>
      <c r="OHG70" s="132"/>
      <c r="OHH70" s="132"/>
      <c r="OHI70" s="132"/>
      <c r="OHJ70" s="132"/>
      <c r="OHK70" s="132"/>
      <c r="OHL70" s="132"/>
      <c r="OHM70" s="132"/>
      <c r="OHN70" s="132"/>
      <c r="OHO70" s="132"/>
      <c r="OHP70" s="132"/>
      <c r="OHQ70" s="132"/>
      <c r="OHR70" s="132"/>
      <c r="OHS70" s="132"/>
      <c r="OHT70" s="132"/>
      <c r="OHU70" s="132"/>
      <c r="OHV70" s="132"/>
      <c r="OHW70" s="132"/>
      <c r="OHX70" s="132"/>
      <c r="OHY70" s="132"/>
      <c r="OHZ70" s="132"/>
      <c r="OIA70" s="132"/>
      <c r="OIB70" s="132"/>
      <c r="OIC70" s="132"/>
      <c r="OID70" s="132"/>
      <c r="OIE70" s="132"/>
      <c r="OIF70" s="132"/>
      <c r="OIG70" s="132"/>
      <c r="OIH70" s="132"/>
      <c r="OII70" s="132"/>
      <c r="OIJ70" s="132"/>
      <c r="OIK70" s="132"/>
      <c r="OIL70" s="132"/>
      <c r="OIM70" s="132"/>
      <c r="OIN70" s="132"/>
      <c r="OIO70" s="132"/>
      <c r="OIP70" s="132"/>
      <c r="OIQ70" s="132"/>
      <c r="OIR70" s="132"/>
      <c r="OIS70" s="132"/>
      <c r="OIT70" s="132"/>
      <c r="OIU70" s="132"/>
      <c r="OIV70" s="132"/>
      <c r="OIW70" s="132"/>
      <c r="OIX70" s="132"/>
      <c r="OIY70" s="132"/>
      <c r="OIZ70" s="132"/>
      <c r="OJA70" s="132"/>
      <c r="OJB70" s="132"/>
      <c r="OJC70" s="132"/>
      <c r="OJD70" s="132"/>
      <c r="OJE70" s="132"/>
      <c r="OJF70" s="132"/>
      <c r="OJG70" s="132"/>
      <c r="OJH70" s="132"/>
      <c r="OJI70" s="132"/>
      <c r="OJJ70" s="132"/>
      <c r="OJK70" s="132"/>
      <c r="OJL70" s="132"/>
      <c r="OJM70" s="132"/>
      <c r="OJN70" s="132"/>
      <c r="OJO70" s="132"/>
      <c r="OJP70" s="132"/>
      <c r="OJQ70" s="132"/>
      <c r="OJR70" s="132"/>
      <c r="OJS70" s="132"/>
      <c r="OJT70" s="132"/>
      <c r="OJU70" s="132"/>
      <c r="OJV70" s="132"/>
      <c r="OJW70" s="132"/>
      <c r="OJX70" s="132"/>
      <c r="OJY70" s="132"/>
      <c r="OJZ70" s="132"/>
      <c r="OKA70" s="132"/>
      <c r="OKB70" s="132"/>
      <c r="OKC70" s="132"/>
      <c r="OKD70" s="132"/>
      <c r="OKE70" s="132"/>
      <c r="OKF70" s="132"/>
      <c r="OKG70" s="132"/>
      <c r="OKH70" s="132"/>
      <c r="OKI70" s="132"/>
      <c r="OKJ70" s="132"/>
      <c r="OKK70" s="132"/>
      <c r="OKL70" s="132"/>
      <c r="OKM70" s="132"/>
      <c r="OKN70" s="132"/>
      <c r="OKO70" s="132"/>
      <c r="OKP70" s="132"/>
      <c r="OKQ70" s="132"/>
      <c r="OKR70" s="132"/>
      <c r="OKS70" s="132"/>
      <c r="OKT70" s="132"/>
      <c r="OKU70" s="132"/>
      <c r="OKV70" s="132"/>
      <c r="OKW70" s="132"/>
      <c r="OKX70" s="132"/>
      <c r="OKY70" s="132"/>
      <c r="OKZ70" s="132"/>
      <c r="OLA70" s="132"/>
      <c r="OLB70" s="132"/>
      <c r="OLC70" s="132"/>
      <c r="OLD70" s="132"/>
      <c r="OLE70" s="132"/>
      <c r="OLF70" s="132"/>
      <c r="OLG70" s="132"/>
      <c r="OLH70" s="132"/>
      <c r="OLI70" s="132"/>
      <c r="OLJ70" s="132"/>
      <c r="OLK70" s="132"/>
      <c r="OLL70" s="132"/>
      <c r="OLM70" s="132"/>
      <c r="OLN70" s="132"/>
      <c r="OLO70" s="132"/>
      <c r="OLP70" s="132"/>
      <c r="OLQ70" s="132"/>
      <c r="OLR70" s="132"/>
      <c r="OLS70" s="132"/>
      <c r="OLT70" s="132"/>
      <c r="OLU70" s="132"/>
      <c r="OLV70" s="132"/>
      <c r="OLW70" s="132"/>
      <c r="OLX70" s="132"/>
      <c r="OLY70" s="132"/>
      <c r="OLZ70" s="132"/>
      <c r="OMA70" s="132"/>
      <c r="OMB70" s="132"/>
      <c r="OMC70" s="132"/>
      <c r="OMD70" s="132"/>
      <c r="OME70" s="132"/>
      <c r="OMF70" s="132"/>
      <c r="OMG70" s="132"/>
      <c r="OMH70" s="132"/>
      <c r="OMI70" s="132"/>
      <c r="OMJ70" s="132"/>
      <c r="OMK70" s="132"/>
      <c r="OML70" s="132"/>
      <c r="OMM70" s="132"/>
      <c r="OMN70" s="132"/>
      <c r="OMO70" s="132"/>
      <c r="OMP70" s="132"/>
      <c r="OMQ70" s="132"/>
      <c r="OMR70" s="132"/>
      <c r="OMS70" s="132"/>
      <c r="OMT70" s="132"/>
      <c r="OMU70" s="132"/>
      <c r="OMV70" s="132"/>
      <c r="OMW70" s="132"/>
      <c r="OMX70" s="132"/>
      <c r="OMY70" s="132"/>
      <c r="OMZ70" s="132"/>
      <c r="ONA70" s="132"/>
      <c r="ONB70" s="132"/>
      <c r="ONC70" s="132"/>
      <c r="OND70" s="132"/>
      <c r="ONE70" s="132"/>
      <c r="ONF70" s="132"/>
      <c r="ONG70" s="132"/>
      <c r="ONH70" s="132"/>
      <c r="ONI70" s="132"/>
      <c r="ONJ70" s="132"/>
      <c r="ONK70" s="132"/>
      <c r="ONL70" s="132"/>
      <c r="ONM70" s="132"/>
      <c r="ONN70" s="132"/>
      <c r="ONO70" s="132"/>
      <c r="ONP70" s="132"/>
      <c r="ONQ70" s="132"/>
      <c r="ONR70" s="132"/>
      <c r="ONS70" s="132"/>
      <c r="ONT70" s="132"/>
      <c r="ONU70" s="132"/>
      <c r="ONV70" s="132"/>
      <c r="ONW70" s="132"/>
      <c r="ONX70" s="132"/>
      <c r="ONY70" s="132"/>
      <c r="ONZ70" s="132"/>
      <c r="OOA70" s="132"/>
      <c r="OOB70" s="132"/>
      <c r="OOC70" s="132"/>
      <c r="OOD70" s="132"/>
      <c r="OOE70" s="132"/>
      <c r="OOF70" s="132"/>
      <c r="OOG70" s="132"/>
      <c r="OOH70" s="132"/>
      <c r="OOI70" s="132"/>
      <c r="OOJ70" s="132"/>
      <c r="OOK70" s="132"/>
      <c r="OOL70" s="132"/>
      <c r="OOM70" s="132"/>
      <c r="OON70" s="132"/>
      <c r="OOO70" s="132"/>
      <c r="OOP70" s="132"/>
      <c r="OOQ70" s="132"/>
      <c r="OOR70" s="132"/>
      <c r="OOS70" s="132"/>
      <c r="OOT70" s="132"/>
      <c r="OOU70" s="132"/>
      <c r="OOV70" s="132"/>
      <c r="OOW70" s="132"/>
      <c r="OOX70" s="132"/>
      <c r="OOY70" s="132"/>
      <c r="OOZ70" s="132"/>
      <c r="OPA70" s="132"/>
      <c r="OPB70" s="132"/>
      <c r="OPC70" s="132"/>
      <c r="OPD70" s="132"/>
      <c r="OPE70" s="132"/>
      <c r="OPF70" s="132"/>
      <c r="OPG70" s="132"/>
      <c r="OPH70" s="132"/>
      <c r="OPI70" s="132"/>
      <c r="OPJ70" s="132"/>
      <c r="OPK70" s="132"/>
      <c r="OPL70" s="132"/>
      <c r="OPM70" s="132"/>
      <c r="OPN70" s="132"/>
      <c r="OPO70" s="132"/>
      <c r="OPP70" s="132"/>
      <c r="OPQ70" s="132"/>
      <c r="OPR70" s="132"/>
      <c r="OPS70" s="132"/>
      <c r="OPT70" s="132"/>
      <c r="OPU70" s="132"/>
      <c r="OPV70" s="132"/>
      <c r="OPW70" s="132"/>
      <c r="OPX70" s="132"/>
      <c r="OPY70" s="132"/>
      <c r="OPZ70" s="132"/>
      <c r="OQA70" s="132"/>
      <c r="OQB70" s="132"/>
      <c r="OQC70" s="132"/>
      <c r="OQD70" s="132"/>
      <c r="OQE70" s="132"/>
      <c r="OQF70" s="132"/>
      <c r="OQG70" s="132"/>
      <c r="OQH70" s="132"/>
      <c r="OQI70" s="132"/>
      <c r="OQJ70" s="132"/>
      <c r="OQK70" s="132"/>
      <c r="OQL70" s="132"/>
      <c r="OQM70" s="132"/>
      <c r="OQN70" s="132"/>
      <c r="OQO70" s="132"/>
      <c r="OQP70" s="132"/>
      <c r="OQQ70" s="132"/>
      <c r="OQR70" s="132"/>
      <c r="OQS70" s="132"/>
      <c r="OQT70" s="132"/>
      <c r="OQU70" s="132"/>
      <c r="OQV70" s="132"/>
      <c r="OQW70" s="132"/>
      <c r="OQX70" s="132"/>
      <c r="OQY70" s="132"/>
      <c r="OQZ70" s="132"/>
      <c r="ORA70" s="132"/>
      <c r="ORB70" s="132"/>
      <c r="ORC70" s="132"/>
      <c r="ORD70" s="132"/>
      <c r="ORE70" s="132"/>
      <c r="ORF70" s="132"/>
      <c r="ORG70" s="132"/>
      <c r="ORH70" s="132"/>
      <c r="ORI70" s="132"/>
      <c r="ORJ70" s="132"/>
      <c r="ORK70" s="132"/>
      <c r="ORL70" s="132"/>
      <c r="ORM70" s="132"/>
      <c r="ORN70" s="132"/>
      <c r="ORO70" s="132"/>
      <c r="ORP70" s="132"/>
      <c r="ORQ70" s="132"/>
      <c r="ORR70" s="132"/>
      <c r="ORS70" s="132"/>
      <c r="ORT70" s="132"/>
      <c r="ORU70" s="132"/>
      <c r="ORV70" s="132"/>
      <c r="ORW70" s="132"/>
      <c r="ORX70" s="132"/>
      <c r="ORY70" s="132"/>
      <c r="ORZ70" s="132"/>
      <c r="OSA70" s="132"/>
      <c r="OSB70" s="132"/>
      <c r="OSC70" s="132"/>
      <c r="OSD70" s="132"/>
      <c r="OSE70" s="132"/>
      <c r="OSF70" s="132"/>
      <c r="OSG70" s="132"/>
      <c r="OSH70" s="132"/>
      <c r="OSI70" s="132"/>
      <c r="OSJ70" s="132"/>
      <c r="OSK70" s="132"/>
      <c r="OSL70" s="132"/>
      <c r="OSM70" s="132"/>
      <c r="OSN70" s="132"/>
      <c r="OSO70" s="132"/>
      <c r="OSP70" s="132"/>
      <c r="OSQ70" s="132"/>
      <c r="OSR70" s="132"/>
      <c r="OSS70" s="132"/>
      <c r="OST70" s="132"/>
      <c r="OSU70" s="132"/>
      <c r="OSV70" s="132"/>
      <c r="OSW70" s="132"/>
      <c r="OSX70" s="132"/>
      <c r="OSY70" s="132"/>
      <c r="OSZ70" s="132"/>
      <c r="OTA70" s="132"/>
      <c r="OTB70" s="132"/>
      <c r="OTC70" s="132"/>
      <c r="OTD70" s="132"/>
      <c r="OTE70" s="132"/>
      <c r="OTF70" s="132"/>
      <c r="OTG70" s="132"/>
      <c r="OTH70" s="132"/>
      <c r="OTI70" s="132"/>
      <c r="OTJ70" s="132"/>
      <c r="OTK70" s="132"/>
      <c r="OTL70" s="132"/>
      <c r="OTM70" s="132"/>
      <c r="OTN70" s="132"/>
      <c r="OTO70" s="132"/>
      <c r="OTP70" s="132"/>
      <c r="OTQ70" s="132"/>
      <c r="OTR70" s="132"/>
      <c r="OTS70" s="132"/>
      <c r="OTT70" s="132"/>
      <c r="OTU70" s="132"/>
      <c r="OTV70" s="132"/>
      <c r="OTW70" s="132"/>
      <c r="OTX70" s="132"/>
      <c r="OTY70" s="132"/>
      <c r="OTZ70" s="132"/>
      <c r="OUA70" s="132"/>
      <c r="OUB70" s="132"/>
      <c r="OUC70" s="132"/>
      <c r="OUD70" s="132"/>
      <c r="OUE70" s="132"/>
      <c r="OUF70" s="132"/>
      <c r="OUG70" s="132"/>
      <c r="OUH70" s="132"/>
      <c r="OUI70" s="132"/>
      <c r="OUJ70" s="132"/>
      <c r="OUK70" s="132"/>
      <c r="OUL70" s="132"/>
      <c r="OUM70" s="132"/>
      <c r="OUN70" s="132"/>
      <c r="OUO70" s="132"/>
      <c r="OUP70" s="132"/>
      <c r="OUQ70" s="132"/>
      <c r="OUR70" s="132"/>
      <c r="OUS70" s="132"/>
      <c r="OUT70" s="132"/>
      <c r="OUU70" s="132"/>
      <c r="OUV70" s="132"/>
      <c r="OUW70" s="132"/>
      <c r="OUX70" s="132"/>
      <c r="OUY70" s="132"/>
      <c r="OUZ70" s="132"/>
      <c r="OVA70" s="132"/>
      <c r="OVB70" s="132"/>
      <c r="OVC70" s="132"/>
      <c r="OVD70" s="132"/>
      <c r="OVE70" s="132"/>
      <c r="OVF70" s="132"/>
      <c r="OVG70" s="132"/>
      <c r="OVH70" s="132"/>
      <c r="OVI70" s="132"/>
      <c r="OVJ70" s="132"/>
      <c r="OVK70" s="132"/>
      <c r="OVL70" s="132"/>
      <c r="OVM70" s="132"/>
      <c r="OVN70" s="132"/>
      <c r="OVO70" s="132"/>
      <c r="OVP70" s="132"/>
      <c r="OVQ70" s="132"/>
      <c r="OVR70" s="132"/>
      <c r="OVS70" s="132"/>
      <c r="OVT70" s="132"/>
      <c r="OVU70" s="132"/>
      <c r="OVV70" s="132"/>
      <c r="OVW70" s="132"/>
      <c r="OVX70" s="132"/>
      <c r="OVY70" s="132"/>
      <c r="OVZ70" s="132"/>
      <c r="OWA70" s="132"/>
      <c r="OWB70" s="132"/>
      <c r="OWC70" s="132"/>
      <c r="OWD70" s="132"/>
      <c r="OWE70" s="132"/>
      <c r="OWF70" s="132"/>
      <c r="OWG70" s="132"/>
      <c r="OWH70" s="132"/>
      <c r="OWI70" s="132"/>
      <c r="OWJ70" s="132"/>
      <c r="OWK70" s="132"/>
      <c r="OWL70" s="132"/>
      <c r="OWM70" s="132"/>
      <c r="OWN70" s="132"/>
      <c r="OWO70" s="132"/>
      <c r="OWP70" s="132"/>
      <c r="OWQ70" s="132"/>
      <c r="OWR70" s="132"/>
      <c r="OWS70" s="132"/>
      <c r="OWT70" s="132"/>
      <c r="OWU70" s="132"/>
      <c r="OWV70" s="132"/>
      <c r="OWW70" s="132"/>
      <c r="OWX70" s="132"/>
      <c r="OWY70" s="132"/>
      <c r="OWZ70" s="132"/>
      <c r="OXA70" s="132"/>
      <c r="OXB70" s="132"/>
      <c r="OXC70" s="132"/>
      <c r="OXD70" s="132"/>
      <c r="OXE70" s="132"/>
      <c r="OXF70" s="132"/>
      <c r="OXG70" s="132"/>
      <c r="OXH70" s="132"/>
      <c r="OXI70" s="132"/>
      <c r="OXJ70" s="132"/>
      <c r="OXK70" s="132"/>
      <c r="OXL70" s="132"/>
      <c r="OXM70" s="132"/>
      <c r="OXN70" s="132"/>
      <c r="OXO70" s="132"/>
      <c r="OXP70" s="132"/>
      <c r="OXQ70" s="132"/>
      <c r="OXR70" s="132"/>
      <c r="OXS70" s="132"/>
      <c r="OXT70" s="132"/>
      <c r="OXU70" s="132"/>
      <c r="OXV70" s="132"/>
      <c r="OXW70" s="132"/>
      <c r="OXX70" s="132"/>
      <c r="OXY70" s="132"/>
      <c r="OXZ70" s="132"/>
      <c r="OYA70" s="132"/>
      <c r="OYB70" s="132"/>
      <c r="OYC70" s="132"/>
      <c r="OYD70" s="132"/>
      <c r="OYE70" s="132"/>
      <c r="OYF70" s="132"/>
      <c r="OYG70" s="132"/>
      <c r="OYH70" s="132"/>
      <c r="OYI70" s="132"/>
      <c r="OYJ70" s="132"/>
      <c r="OYK70" s="132"/>
      <c r="OYL70" s="132"/>
      <c r="OYM70" s="132"/>
      <c r="OYN70" s="132"/>
      <c r="OYO70" s="132"/>
      <c r="OYP70" s="132"/>
      <c r="OYQ70" s="132"/>
      <c r="OYR70" s="132"/>
      <c r="OYS70" s="132"/>
      <c r="OYT70" s="132"/>
      <c r="OYU70" s="132"/>
      <c r="OYV70" s="132"/>
      <c r="OYW70" s="132"/>
      <c r="OYX70" s="132"/>
      <c r="OYY70" s="132"/>
      <c r="OYZ70" s="132"/>
      <c r="OZA70" s="132"/>
      <c r="OZB70" s="132"/>
      <c r="OZC70" s="132"/>
      <c r="OZD70" s="132"/>
      <c r="OZE70" s="132"/>
      <c r="OZF70" s="132"/>
      <c r="OZG70" s="132"/>
      <c r="OZH70" s="132"/>
      <c r="OZI70" s="132"/>
      <c r="OZJ70" s="132"/>
      <c r="OZK70" s="132"/>
      <c r="OZL70" s="132"/>
      <c r="OZM70" s="132"/>
      <c r="OZN70" s="132"/>
      <c r="OZO70" s="132"/>
      <c r="OZP70" s="132"/>
      <c r="OZQ70" s="132"/>
      <c r="OZR70" s="132"/>
      <c r="OZS70" s="132"/>
      <c r="OZT70" s="132"/>
      <c r="OZU70" s="132"/>
      <c r="OZV70" s="132"/>
      <c r="OZW70" s="132"/>
      <c r="OZX70" s="132"/>
      <c r="OZY70" s="132"/>
      <c r="OZZ70" s="132"/>
      <c r="PAA70" s="132"/>
      <c r="PAB70" s="132"/>
      <c r="PAC70" s="132"/>
      <c r="PAD70" s="132"/>
      <c r="PAE70" s="132"/>
      <c r="PAF70" s="132"/>
      <c r="PAG70" s="132"/>
      <c r="PAH70" s="132"/>
      <c r="PAI70" s="132"/>
      <c r="PAJ70" s="132"/>
      <c r="PAK70" s="132"/>
      <c r="PAL70" s="132"/>
      <c r="PAM70" s="132"/>
      <c r="PAN70" s="132"/>
      <c r="PAO70" s="132"/>
      <c r="PAP70" s="132"/>
      <c r="PAQ70" s="132"/>
      <c r="PAR70" s="132"/>
      <c r="PAS70" s="132"/>
      <c r="PAT70" s="132"/>
      <c r="PAU70" s="132"/>
      <c r="PAV70" s="132"/>
      <c r="PAW70" s="132"/>
      <c r="PAX70" s="132"/>
      <c r="PAY70" s="132"/>
      <c r="PAZ70" s="132"/>
      <c r="PBA70" s="132"/>
      <c r="PBB70" s="132"/>
      <c r="PBC70" s="132"/>
      <c r="PBD70" s="132"/>
      <c r="PBE70" s="132"/>
      <c r="PBF70" s="132"/>
      <c r="PBG70" s="132"/>
      <c r="PBH70" s="132"/>
      <c r="PBI70" s="132"/>
      <c r="PBJ70" s="132"/>
      <c r="PBK70" s="132"/>
      <c r="PBL70" s="132"/>
      <c r="PBM70" s="132"/>
      <c r="PBN70" s="132"/>
      <c r="PBO70" s="132"/>
      <c r="PBP70" s="132"/>
      <c r="PBQ70" s="132"/>
      <c r="PBR70" s="132"/>
      <c r="PBS70" s="132"/>
      <c r="PBT70" s="132"/>
      <c r="PBU70" s="132"/>
      <c r="PBV70" s="132"/>
      <c r="PBW70" s="132"/>
      <c r="PBX70" s="132"/>
      <c r="PBY70" s="132"/>
      <c r="PBZ70" s="132"/>
      <c r="PCA70" s="132"/>
      <c r="PCB70" s="132"/>
      <c r="PCC70" s="132"/>
      <c r="PCD70" s="132"/>
      <c r="PCE70" s="132"/>
      <c r="PCF70" s="132"/>
      <c r="PCG70" s="132"/>
      <c r="PCH70" s="132"/>
      <c r="PCI70" s="132"/>
      <c r="PCJ70" s="132"/>
      <c r="PCK70" s="132"/>
      <c r="PCL70" s="132"/>
      <c r="PCM70" s="132"/>
      <c r="PCN70" s="132"/>
      <c r="PCO70" s="132"/>
      <c r="PCP70" s="132"/>
      <c r="PCQ70" s="132"/>
      <c r="PCR70" s="132"/>
      <c r="PCS70" s="132"/>
      <c r="PCT70" s="132"/>
      <c r="PCU70" s="132"/>
      <c r="PCV70" s="132"/>
      <c r="PCW70" s="132"/>
      <c r="PCX70" s="132"/>
      <c r="PCY70" s="132"/>
      <c r="PCZ70" s="132"/>
      <c r="PDA70" s="132"/>
      <c r="PDB70" s="132"/>
      <c r="PDC70" s="132"/>
      <c r="PDD70" s="132"/>
      <c r="PDE70" s="132"/>
      <c r="PDF70" s="132"/>
      <c r="PDG70" s="132"/>
      <c r="PDH70" s="132"/>
      <c r="PDI70" s="132"/>
      <c r="PDJ70" s="132"/>
      <c r="PDK70" s="132"/>
      <c r="PDL70" s="132"/>
      <c r="PDM70" s="132"/>
      <c r="PDN70" s="132"/>
      <c r="PDO70" s="132"/>
      <c r="PDP70" s="132"/>
      <c r="PDQ70" s="132"/>
      <c r="PDR70" s="132"/>
      <c r="PDS70" s="132"/>
      <c r="PDT70" s="132"/>
      <c r="PDU70" s="132"/>
      <c r="PDV70" s="132"/>
      <c r="PDW70" s="132"/>
      <c r="PDX70" s="132"/>
      <c r="PDY70" s="132"/>
      <c r="PDZ70" s="132"/>
      <c r="PEA70" s="132"/>
      <c r="PEB70" s="132"/>
      <c r="PEC70" s="132"/>
      <c r="PED70" s="132"/>
      <c r="PEE70" s="132"/>
      <c r="PEF70" s="132"/>
      <c r="PEG70" s="132"/>
      <c r="PEH70" s="132"/>
      <c r="PEI70" s="132"/>
      <c r="PEJ70" s="132"/>
      <c r="PEK70" s="132"/>
      <c r="PEL70" s="132"/>
      <c r="PEM70" s="132"/>
      <c r="PEN70" s="132"/>
      <c r="PEO70" s="132"/>
      <c r="PEP70" s="132"/>
      <c r="PEQ70" s="132"/>
      <c r="PER70" s="132"/>
      <c r="PES70" s="132"/>
      <c r="PET70" s="132"/>
      <c r="PEU70" s="132"/>
      <c r="PEV70" s="132"/>
      <c r="PEW70" s="132"/>
      <c r="PEX70" s="132"/>
      <c r="PEY70" s="132"/>
      <c r="PEZ70" s="132"/>
      <c r="PFA70" s="132"/>
      <c r="PFB70" s="132"/>
      <c r="PFC70" s="132"/>
      <c r="PFD70" s="132"/>
      <c r="PFE70" s="132"/>
      <c r="PFF70" s="132"/>
      <c r="PFG70" s="132"/>
      <c r="PFH70" s="132"/>
      <c r="PFI70" s="132"/>
      <c r="PFJ70" s="132"/>
      <c r="PFK70" s="132"/>
      <c r="PFL70" s="132"/>
      <c r="PFM70" s="132"/>
      <c r="PFN70" s="132"/>
      <c r="PFO70" s="132"/>
      <c r="PFP70" s="132"/>
      <c r="PFQ70" s="132"/>
      <c r="PFR70" s="132"/>
      <c r="PFS70" s="132"/>
      <c r="PFT70" s="132"/>
      <c r="PFU70" s="132"/>
      <c r="PFV70" s="132"/>
      <c r="PFW70" s="132"/>
      <c r="PFX70" s="132"/>
      <c r="PFY70" s="132"/>
      <c r="PFZ70" s="132"/>
      <c r="PGA70" s="132"/>
      <c r="PGB70" s="132"/>
      <c r="PGC70" s="132"/>
      <c r="PGD70" s="132"/>
      <c r="PGE70" s="132"/>
      <c r="PGF70" s="132"/>
      <c r="PGG70" s="132"/>
      <c r="PGH70" s="132"/>
      <c r="PGI70" s="132"/>
      <c r="PGJ70" s="132"/>
      <c r="PGK70" s="132"/>
      <c r="PGL70" s="132"/>
      <c r="PGM70" s="132"/>
      <c r="PGN70" s="132"/>
      <c r="PGO70" s="132"/>
      <c r="PGP70" s="132"/>
      <c r="PGQ70" s="132"/>
      <c r="PGR70" s="132"/>
      <c r="PGS70" s="132"/>
      <c r="PGT70" s="132"/>
      <c r="PGU70" s="132"/>
      <c r="PGV70" s="132"/>
      <c r="PGW70" s="132"/>
      <c r="PGX70" s="132"/>
      <c r="PGY70" s="132"/>
      <c r="PGZ70" s="132"/>
      <c r="PHA70" s="132"/>
      <c r="PHB70" s="132"/>
      <c r="PHC70" s="132"/>
      <c r="PHD70" s="132"/>
      <c r="PHE70" s="132"/>
      <c r="PHF70" s="132"/>
      <c r="PHG70" s="132"/>
      <c r="PHH70" s="132"/>
      <c r="PHI70" s="132"/>
      <c r="PHJ70" s="132"/>
      <c r="PHK70" s="132"/>
      <c r="PHL70" s="132"/>
      <c r="PHM70" s="132"/>
      <c r="PHN70" s="132"/>
      <c r="PHO70" s="132"/>
      <c r="PHP70" s="132"/>
      <c r="PHQ70" s="132"/>
      <c r="PHR70" s="132"/>
      <c r="PHS70" s="132"/>
      <c r="PHT70" s="132"/>
      <c r="PHU70" s="132"/>
      <c r="PHV70" s="132"/>
      <c r="PHW70" s="132"/>
      <c r="PHX70" s="132"/>
      <c r="PHY70" s="132"/>
      <c r="PHZ70" s="132"/>
      <c r="PIA70" s="132"/>
      <c r="PIB70" s="132"/>
      <c r="PIC70" s="132"/>
      <c r="PID70" s="132"/>
      <c r="PIE70" s="132"/>
      <c r="PIF70" s="132"/>
      <c r="PIG70" s="132"/>
      <c r="PIH70" s="132"/>
      <c r="PII70" s="132"/>
      <c r="PIJ70" s="132"/>
      <c r="PIK70" s="132"/>
      <c r="PIL70" s="132"/>
      <c r="PIM70" s="132"/>
      <c r="PIN70" s="132"/>
      <c r="PIO70" s="132"/>
      <c r="PIP70" s="132"/>
      <c r="PIQ70" s="132"/>
      <c r="PIR70" s="132"/>
      <c r="PIS70" s="132"/>
      <c r="PIT70" s="132"/>
      <c r="PIU70" s="132"/>
      <c r="PIV70" s="132"/>
      <c r="PIW70" s="132"/>
      <c r="PIX70" s="132"/>
      <c r="PIY70" s="132"/>
      <c r="PIZ70" s="132"/>
      <c r="PJA70" s="132"/>
      <c r="PJB70" s="132"/>
      <c r="PJC70" s="132"/>
      <c r="PJD70" s="132"/>
      <c r="PJE70" s="132"/>
      <c r="PJF70" s="132"/>
      <c r="PJG70" s="132"/>
      <c r="PJH70" s="132"/>
      <c r="PJI70" s="132"/>
      <c r="PJJ70" s="132"/>
      <c r="PJK70" s="132"/>
      <c r="PJL70" s="132"/>
      <c r="PJM70" s="132"/>
      <c r="PJN70" s="132"/>
      <c r="PJO70" s="132"/>
      <c r="PJP70" s="132"/>
      <c r="PJQ70" s="132"/>
      <c r="PJR70" s="132"/>
      <c r="PJS70" s="132"/>
      <c r="PJT70" s="132"/>
      <c r="PJU70" s="132"/>
      <c r="PJV70" s="132"/>
      <c r="PJW70" s="132"/>
      <c r="PJX70" s="132"/>
      <c r="PJY70" s="132"/>
      <c r="PJZ70" s="132"/>
      <c r="PKA70" s="132"/>
      <c r="PKB70" s="132"/>
      <c r="PKC70" s="132"/>
      <c r="PKD70" s="132"/>
      <c r="PKE70" s="132"/>
      <c r="PKF70" s="132"/>
      <c r="PKG70" s="132"/>
      <c r="PKH70" s="132"/>
      <c r="PKI70" s="132"/>
      <c r="PKJ70" s="132"/>
      <c r="PKK70" s="132"/>
      <c r="PKL70" s="132"/>
      <c r="PKM70" s="132"/>
      <c r="PKN70" s="132"/>
      <c r="PKO70" s="132"/>
      <c r="PKP70" s="132"/>
      <c r="PKQ70" s="132"/>
      <c r="PKR70" s="132"/>
      <c r="PKS70" s="132"/>
      <c r="PKT70" s="132"/>
      <c r="PKU70" s="132"/>
      <c r="PKV70" s="132"/>
      <c r="PKW70" s="132"/>
      <c r="PKX70" s="132"/>
      <c r="PKY70" s="132"/>
      <c r="PKZ70" s="132"/>
      <c r="PLA70" s="132"/>
      <c r="PLB70" s="132"/>
      <c r="PLC70" s="132"/>
      <c r="PLD70" s="132"/>
      <c r="PLE70" s="132"/>
      <c r="PLF70" s="132"/>
      <c r="PLG70" s="132"/>
      <c r="PLH70" s="132"/>
      <c r="PLI70" s="132"/>
      <c r="PLJ70" s="132"/>
      <c r="PLK70" s="132"/>
      <c r="PLL70" s="132"/>
      <c r="PLM70" s="132"/>
      <c r="PLN70" s="132"/>
      <c r="PLO70" s="132"/>
      <c r="PLP70" s="132"/>
      <c r="PLQ70" s="132"/>
      <c r="PLR70" s="132"/>
      <c r="PLS70" s="132"/>
      <c r="PLT70" s="132"/>
      <c r="PLU70" s="132"/>
      <c r="PLV70" s="132"/>
      <c r="PLW70" s="132"/>
      <c r="PLX70" s="132"/>
      <c r="PLY70" s="132"/>
      <c r="PLZ70" s="132"/>
      <c r="PMA70" s="132"/>
      <c r="PMB70" s="132"/>
      <c r="PMC70" s="132"/>
      <c r="PMD70" s="132"/>
      <c r="PME70" s="132"/>
      <c r="PMF70" s="132"/>
      <c r="PMG70" s="132"/>
      <c r="PMH70" s="132"/>
      <c r="PMI70" s="132"/>
      <c r="PMJ70" s="132"/>
      <c r="PMK70" s="132"/>
      <c r="PML70" s="132"/>
      <c r="PMM70" s="132"/>
      <c r="PMN70" s="132"/>
      <c r="PMO70" s="132"/>
      <c r="PMP70" s="132"/>
      <c r="PMQ70" s="132"/>
      <c r="PMR70" s="132"/>
      <c r="PMS70" s="132"/>
      <c r="PMT70" s="132"/>
      <c r="PMU70" s="132"/>
      <c r="PMV70" s="132"/>
      <c r="PMW70" s="132"/>
      <c r="PMX70" s="132"/>
      <c r="PMY70" s="132"/>
      <c r="PMZ70" s="132"/>
      <c r="PNA70" s="132"/>
      <c r="PNB70" s="132"/>
      <c r="PNC70" s="132"/>
      <c r="PND70" s="132"/>
      <c r="PNE70" s="132"/>
      <c r="PNF70" s="132"/>
      <c r="PNG70" s="132"/>
      <c r="PNH70" s="132"/>
      <c r="PNI70" s="132"/>
      <c r="PNJ70" s="132"/>
      <c r="PNK70" s="132"/>
      <c r="PNL70" s="132"/>
      <c r="PNM70" s="132"/>
      <c r="PNN70" s="132"/>
      <c r="PNO70" s="132"/>
      <c r="PNP70" s="132"/>
      <c r="PNQ70" s="132"/>
      <c r="PNR70" s="132"/>
      <c r="PNS70" s="132"/>
      <c r="PNT70" s="132"/>
      <c r="PNU70" s="132"/>
      <c r="PNV70" s="132"/>
      <c r="PNW70" s="132"/>
      <c r="PNX70" s="132"/>
      <c r="PNY70" s="132"/>
      <c r="PNZ70" s="132"/>
      <c r="POA70" s="132"/>
      <c r="POB70" s="132"/>
      <c r="POC70" s="132"/>
      <c r="POD70" s="132"/>
      <c r="POE70" s="132"/>
      <c r="POF70" s="132"/>
      <c r="POG70" s="132"/>
      <c r="POH70" s="132"/>
      <c r="POI70" s="132"/>
      <c r="POJ70" s="132"/>
      <c r="POK70" s="132"/>
      <c r="POL70" s="132"/>
      <c r="POM70" s="132"/>
      <c r="PON70" s="132"/>
      <c r="POO70" s="132"/>
      <c r="POP70" s="132"/>
      <c r="POQ70" s="132"/>
      <c r="POR70" s="132"/>
      <c r="POS70" s="132"/>
      <c r="POT70" s="132"/>
      <c r="POU70" s="132"/>
      <c r="POV70" s="132"/>
      <c r="POW70" s="132"/>
      <c r="POX70" s="132"/>
      <c r="POY70" s="132"/>
      <c r="POZ70" s="132"/>
      <c r="PPA70" s="132"/>
      <c r="PPB70" s="132"/>
      <c r="PPC70" s="132"/>
      <c r="PPD70" s="132"/>
      <c r="PPE70" s="132"/>
      <c r="PPF70" s="132"/>
      <c r="PPG70" s="132"/>
      <c r="PPH70" s="132"/>
      <c r="PPI70" s="132"/>
      <c r="PPJ70" s="132"/>
      <c r="PPK70" s="132"/>
      <c r="PPL70" s="132"/>
      <c r="PPM70" s="132"/>
      <c r="PPN70" s="132"/>
      <c r="PPO70" s="132"/>
      <c r="PPP70" s="132"/>
      <c r="PPQ70" s="132"/>
      <c r="PPR70" s="132"/>
      <c r="PPS70" s="132"/>
      <c r="PPT70" s="132"/>
      <c r="PPU70" s="132"/>
      <c r="PPV70" s="132"/>
      <c r="PPW70" s="132"/>
      <c r="PPX70" s="132"/>
      <c r="PPY70" s="132"/>
      <c r="PPZ70" s="132"/>
      <c r="PQA70" s="132"/>
      <c r="PQB70" s="132"/>
      <c r="PQC70" s="132"/>
      <c r="PQD70" s="132"/>
      <c r="PQE70" s="132"/>
      <c r="PQF70" s="132"/>
      <c r="PQG70" s="132"/>
      <c r="PQH70" s="132"/>
      <c r="PQI70" s="132"/>
      <c r="PQJ70" s="132"/>
      <c r="PQK70" s="132"/>
      <c r="PQL70" s="132"/>
      <c r="PQM70" s="132"/>
      <c r="PQN70" s="132"/>
      <c r="PQO70" s="132"/>
      <c r="PQP70" s="132"/>
      <c r="PQQ70" s="132"/>
      <c r="PQR70" s="132"/>
      <c r="PQS70" s="132"/>
      <c r="PQT70" s="132"/>
      <c r="PQU70" s="132"/>
      <c r="PQV70" s="132"/>
      <c r="PQW70" s="132"/>
      <c r="PQX70" s="132"/>
      <c r="PQY70" s="132"/>
      <c r="PQZ70" s="132"/>
      <c r="PRA70" s="132"/>
      <c r="PRB70" s="132"/>
      <c r="PRC70" s="132"/>
      <c r="PRD70" s="132"/>
      <c r="PRE70" s="132"/>
      <c r="PRF70" s="132"/>
      <c r="PRG70" s="132"/>
      <c r="PRH70" s="132"/>
      <c r="PRI70" s="132"/>
      <c r="PRJ70" s="132"/>
      <c r="PRK70" s="132"/>
      <c r="PRL70" s="132"/>
      <c r="PRM70" s="132"/>
      <c r="PRN70" s="132"/>
      <c r="PRO70" s="132"/>
      <c r="PRP70" s="132"/>
      <c r="PRQ70" s="132"/>
      <c r="PRR70" s="132"/>
      <c r="PRS70" s="132"/>
      <c r="PRT70" s="132"/>
      <c r="PRU70" s="132"/>
      <c r="PRV70" s="132"/>
      <c r="PRW70" s="132"/>
      <c r="PRX70" s="132"/>
      <c r="PRY70" s="132"/>
      <c r="PRZ70" s="132"/>
      <c r="PSA70" s="132"/>
      <c r="PSB70" s="132"/>
      <c r="PSC70" s="132"/>
      <c r="PSD70" s="132"/>
      <c r="PSE70" s="132"/>
      <c r="PSF70" s="132"/>
      <c r="PSG70" s="132"/>
      <c r="PSH70" s="132"/>
      <c r="PSI70" s="132"/>
      <c r="PSJ70" s="132"/>
      <c r="PSK70" s="132"/>
      <c r="PSL70" s="132"/>
      <c r="PSM70" s="132"/>
      <c r="PSN70" s="132"/>
      <c r="PSO70" s="132"/>
      <c r="PSP70" s="132"/>
      <c r="PSQ70" s="132"/>
      <c r="PSR70" s="132"/>
      <c r="PSS70" s="132"/>
      <c r="PST70" s="132"/>
      <c r="PSU70" s="132"/>
      <c r="PSV70" s="132"/>
      <c r="PSW70" s="132"/>
      <c r="PSX70" s="132"/>
      <c r="PSY70" s="132"/>
      <c r="PSZ70" s="132"/>
      <c r="PTA70" s="132"/>
      <c r="PTB70" s="132"/>
      <c r="PTC70" s="132"/>
      <c r="PTD70" s="132"/>
      <c r="PTE70" s="132"/>
      <c r="PTF70" s="132"/>
      <c r="PTG70" s="132"/>
      <c r="PTH70" s="132"/>
      <c r="PTI70" s="132"/>
      <c r="PTJ70" s="132"/>
      <c r="PTK70" s="132"/>
      <c r="PTL70" s="132"/>
      <c r="PTM70" s="132"/>
      <c r="PTN70" s="132"/>
      <c r="PTO70" s="132"/>
      <c r="PTP70" s="132"/>
      <c r="PTQ70" s="132"/>
      <c r="PTR70" s="132"/>
      <c r="PTS70" s="132"/>
      <c r="PTT70" s="132"/>
      <c r="PTU70" s="132"/>
      <c r="PTV70" s="132"/>
      <c r="PTW70" s="132"/>
      <c r="PTX70" s="132"/>
      <c r="PTY70" s="132"/>
      <c r="PTZ70" s="132"/>
      <c r="PUA70" s="132"/>
      <c r="PUB70" s="132"/>
      <c r="PUC70" s="132"/>
      <c r="PUD70" s="132"/>
      <c r="PUE70" s="132"/>
      <c r="PUF70" s="132"/>
      <c r="PUG70" s="132"/>
      <c r="PUH70" s="132"/>
      <c r="PUI70" s="132"/>
      <c r="PUJ70" s="132"/>
      <c r="PUK70" s="132"/>
      <c r="PUL70" s="132"/>
      <c r="PUM70" s="132"/>
      <c r="PUN70" s="132"/>
      <c r="PUO70" s="132"/>
      <c r="PUP70" s="132"/>
      <c r="PUQ70" s="132"/>
      <c r="PUR70" s="132"/>
      <c r="PUS70" s="132"/>
      <c r="PUT70" s="132"/>
      <c r="PUU70" s="132"/>
      <c r="PUV70" s="132"/>
      <c r="PUW70" s="132"/>
      <c r="PUX70" s="132"/>
      <c r="PUY70" s="132"/>
      <c r="PUZ70" s="132"/>
      <c r="PVA70" s="132"/>
      <c r="PVB70" s="132"/>
      <c r="PVC70" s="132"/>
      <c r="PVD70" s="132"/>
      <c r="PVE70" s="132"/>
      <c r="PVF70" s="132"/>
      <c r="PVG70" s="132"/>
      <c r="PVH70" s="132"/>
      <c r="PVI70" s="132"/>
      <c r="PVJ70" s="132"/>
      <c r="PVK70" s="132"/>
      <c r="PVL70" s="132"/>
      <c r="PVM70" s="132"/>
      <c r="PVN70" s="132"/>
      <c r="PVO70" s="132"/>
      <c r="PVP70" s="132"/>
      <c r="PVQ70" s="132"/>
      <c r="PVR70" s="132"/>
      <c r="PVS70" s="132"/>
      <c r="PVT70" s="132"/>
      <c r="PVU70" s="132"/>
      <c r="PVV70" s="132"/>
      <c r="PVW70" s="132"/>
      <c r="PVX70" s="132"/>
      <c r="PVY70" s="132"/>
      <c r="PVZ70" s="132"/>
      <c r="PWA70" s="132"/>
      <c r="PWB70" s="132"/>
      <c r="PWC70" s="132"/>
      <c r="PWD70" s="132"/>
      <c r="PWE70" s="132"/>
      <c r="PWF70" s="132"/>
      <c r="PWG70" s="132"/>
      <c r="PWH70" s="132"/>
      <c r="PWI70" s="132"/>
      <c r="PWJ70" s="132"/>
      <c r="PWK70" s="132"/>
      <c r="PWL70" s="132"/>
      <c r="PWM70" s="132"/>
      <c r="PWN70" s="132"/>
      <c r="PWO70" s="132"/>
      <c r="PWP70" s="132"/>
      <c r="PWQ70" s="132"/>
      <c r="PWR70" s="132"/>
      <c r="PWS70" s="132"/>
      <c r="PWT70" s="132"/>
      <c r="PWU70" s="132"/>
      <c r="PWV70" s="132"/>
      <c r="PWW70" s="132"/>
      <c r="PWX70" s="132"/>
      <c r="PWY70" s="132"/>
      <c r="PWZ70" s="132"/>
      <c r="PXA70" s="132"/>
      <c r="PXB70" s="132"/>
      <c r="PXC70" s="132"/>
      <c r="PXD70" s="132"/>
      <c r="PXE70" s="132"/>
      <c r="PXF70" s="132"/>
      <c r="PXG70" s="132"/>
      <c r="PXH70" s="132"/>
      <c r="PXI70" s="132"/>
      <c r="PXJ70" s="132"/>
      <c r="PXK70" s="132"/>
      <c r="PXL70" s="132"/>
      <c r="PXM70" s="132"/>
      <c r="PXN70" s="132"/>
      <c r="PXO70" s="132"/>
      <c r="PXP70" s="132"/>
      <c r="PXQ70" s="132"/>
      <c r="PXR70" s="132"/>
      <c r="PXS70" s="132"/>
      <c r="PXT70" s="132"/>
      <c r="PXU70" s="132"/>
      <c r="PXV70" s="132"/>
      <c r="PXW70" s="132"/>
      <c r="PXX70" s="132"/>
      <c r="PXY70" s="132"/>
      <c r="PXZ70" s="132"/>
      <c r="PYA70" s="132"/>
      <c r="PYB70" s="132"/>
      <c r="PYC70" s="132"/>
      <c r="PYD70" s="132"/>
      <c r="PYE70" s="132"/>
      <c r="PYF70" s="132"/>
      <c r="PYG70" s="132"/>
      <c r="PYH70" s="132"/>
      <c r="PYI70" s="132"/>
      <c r="PYJ70" s="132"/>
      <c r="PYK70" s="132"/>
      <c r="PYL70" s="132"/>
      <c r="PYM70" s="132"/>
      <c r="PYN70" s="132"/>
      <c r="PYO70" s="132"/>
      <c r="PYP70" s="132"/>
      <c r="PYQ70" s="132"/>
      <c r="PYR70" s="132"/>
      <c r="PYS70" s="132"/>
      <c r="PYT70" s="132"/>
      <c r="PYU70" s="132"/>
      <c r="PYV70" s="132"/>
      <c r="PYW70" s="132"/>
      <c r="PYX70" s="132"/>
      <c r="PYY70" s="132"/>
      <c r="PYZ70" s="132"/>
      <c r="PZA70" s="132"/>
      <c r="PZB70" s="132"/>
      <c r="PZC70" s="132"/>
      <c r="PZD70" s="132"/>
      <c r="PZE70" s="132"/>
      <c r="PZF70" s="132"/>
      <c r="PZG70" s="132"/>
      <c r="PZH70" s="132"/>
      <c r="PZI70" s="132"/>
      <c r="PZJ70" s="132"/>
      <c r="PZK70" s="132"/>
      <c r="PZL70" s="132"/>
      <c r="PZM70" s="132"/>
      <c r="PZN70" s="132"/>
      <c r="PZO70" s="132"/>
      <c r="PZP70" s="132"/>
      <c r="PZQ70" s="132"/>
      <c r="PZR70" s="132"/>
      <c r="PZS70" s="132"/>
      <c r="PZT70" s="132"/>
      <c r="PZU70" s="132"/>
      <c r="PZV70" s="132"/>
      <c r="PZW70" s="132"/>
      <c r="PZX70" s="132"/>
      <c r="PZY70" s="132"/>
      <c r="PZZ70" s="132"/>
      <c r="QAA70" s="132"/>
      <c r="QAB70" s="132"/>
      <c r="QAC70" s="132"/>
      <c r="QAD70" s="132"/>
      <c r="QAE70" s="132"/>
      <c r="QAF70" s="132"/>
      <c r="QAG70" s="132"/>
      <c r="QAH70" s="132"/>
      <c r="QAI70" s="132"/>
      <c r="QAJ70" s="132"/>
      <c r="QAK70" s="132"/>
      <c r="QAL70" s="132"/>
      <c r="QAM70" s="132"/>
      <c r="QAN70" s="132"/>
      <c r="QAO70" s="132"/>
      <c r="QAP70" s="132"/>
      <c r="QAQ70" s="132"/>
      <c r="QAR70" s="132"/>
      <c r="QAS70" s="132"/>
      <c r="QAT70" s="132"/>
      <c r="QAU70" s="132"/>
      <c r="QAV70" s="132"/>
      <c r="QAW70" s="132"/>
      <c r="QAX70" s="132"/>
      <c r="QAY70" s="132"/>
      <c r="QAZ70" s="132"/>
      <c r="QBA70" s="132"/>
      <c r="QBB70" s="132"/>
      <c r="QBC70" s="132"/>
      <c r="QBD70" s="132"/>
      <c r="QBE70" s="132"/>
      <c r="QBF70" s="132"/>
      <c r="QBG70" s="132"/>
      <c r="QBH70" s="132"/>
      <c r="QBI70" s="132"/>
      <c r="QBJ70" s="132"/>
      <c r="QBK70" s="132"/>
      <c r="QBL70" s="132"/>
      <c r="QBM70" s="132"/>
      <c r="QBN70" s="132"/>
      <c r="QBO70" s="132"/>
      <c r="QBP70" s="132"/>
      <c r="QBQ70" s="132"/>
      <c r="QBR70" s="132"/>
      <c r="QBS70" s="132"/>
      <c r="QBT70" s="132"/>
      <c r="QBU70" s="132"/>
      <c r="QBV70" s="132"/>
      <c r="QBW70" s="132"/>
      <c r="QBX70" s="132"/>
      <c r="QBY70" s="132"/>
      <c r="QBZ70" s="132"/>
      <c r="QCA70" s="132"/>
      <c r="QCB70" s="132"/>
      <c r="QCC70" s="132"/>
      <c r="QCD70" s="132"/>
      <c r="QCE70" s="132"/>
      <c r="QCF70" s="132"/>
      <c r="QCG70" s="132"/>
      <c r="QCH70" s="132"/>
      <c r="QCI70" s="132"/>
      <c r="QCJ70" s="132"/>
      <c r="QCK70" s="132"/>
      <c r="QCL70" s="132"/>
      <c r="QCM70" s="132"/>
      <c r="QCN70" s="132"/>
      <c r="QCO70" s="132"/>
      <c r="QCP70" s="132"/>
      <c r="QCQ70" s="132"/>
      <c r="QCR70" s="132"/>
      <c r="QCS70" s="132"/>
      <c r="QCT70" s="132"/>
      <c r="QCU70" s="132"/>
      <c r="QCV70" s="132"/>
      <c r="QCW70" s="132"/>
      <c r="QCX70" s="132"/>
      <c r="QCY70" s="132"/>
      <c r="QCZ70" s="132"/>
      <c r="QDA70" s="132"/>
      <c r="QDB70" s="132"/>
      <c r="QDC70" s="132"/>
      <c r="QDD70" s="132"/>
      <c r="QDE70" s="132"/>
      <c r="QDF70" s="132"/>
      <c r="QDG70" s="132"/>
      <c r="QDH70" s="132"/>
      <c r="QDI70" s="132"/>
      <c r="QDJ70" s="132"/>
      <c r="QDK70" s="132"/>
      <c r="QDL70" s="132"/>
      <c r="QDM70" s="132"/>
      <c r="QDN70" s="132"/>
      <c r="QDO70" s="132"/>
      <c r="QDP70" s="132"/>
      <c r="QDQ70" s="132"/>
      <c r="QDR70" s="132"/>
      <c r="QDS70" s="132"/>
      <c r="QDT70" s="132"/>
      <c r="QDU70" s="132"/>
      <c r="QDV70" s="132"/>
      <c r="QDW70" s="132"/>
      <c r="QDX70" s="132"/>
      <c r="QDY70" s="132"/>
      <c r="QDZ70" s="132"/>
      <c r="QEA70" s="132"/>
      <c r="QEB70" s="132"/>
      <c r="QEC70" s="132"/>
      <c r="QED70" s="132"/>
      <c r="QEE70" s="132"/>
      <c r="QEF70" s="132"/>
      <c r="QEG70" s="132"/>
      <c r="QEH70" s="132"/>
      <c r="QEI70" s="132"/>
      <c r="QEJ70" s="132"/>
      <c r="QEK70" s="132"/>
      <c r="QEL70" s="132"/>
      <c r="QEM70" s="132"/>
      <c r="QEN70" s="132"/>
      <c r="QEO70" s="132"/>
      <c r="QEP70" s="132"/>
      <c r="QEQ70" s="132"/>
      <c r="QER70" s="132"/>
      <c r="QES70" s="132"/>
      <c r="QET70" s="132"/>
      <c r="QEU70" s="132"/>
      <c r="QEV70" s="132"/>
      <c r="QEW70" s="132"/>
      <c r="QEX70" s="132"/>
      <c r="QEY70" s="132"/>
      <c r="QEZ70" s="132"/>
      <c r="QFA70" s="132"/>
      <c r="QFB70" s="132"/>
      <c r="QFC70" s="132"/>
      <c r="QFD70" s="132"/>
      <c r="QFE70" s="132"/>
      <c r="QFF70" s="132"/>
      <c r="QFG70" s="132"/>
      <c r="QFH70" s="132"/>
      <c r="QFI70" s="132"/>
      <c r="QFJ70" s="132"/>
      <c r="QFK70" s="132"/>
      <c r="QFL70" s="132"/>
      <c r="QFM70" s="132"/>
      <c r="QFN70" s="132"/>
      <c r="QFO70" s="132"/>
      <c r="QFP70" s="132"/>
      <c r="QFQ70" s="132"/>
      <c r="QFR70" s="132"/>
      <c r="QFS70" s="132"/>
      <c r="QFT70" s="132"/>
      <c r="QFU70" s="132"/>
      <c r="QFV70" s="132"/>
      <c r="QFW70" s="132"/>
      <c r="QFX70" s="132"/>
      <c r="QFY70" s="132"/>
      <c r="QFZ70" s="132"/>
      <c r="QGA70" s="132"/>
      <c r="QGB70" s="132"/>
      <c r="QGC70" s="132"/>
      <c r="QGD70" s="132"/>
      <c r="QGE70" s="132"/>
      <c r="QGF70" s="132"/>
      <c r="QGG70" s="132"/>
      <c r="QGH70" s="132"/>
      <c r="QGI70" s="132"/>
      <c r="QGJ70" s="132"/>
      <c r="QGK70" s="132"/>
      <c r="QGL70" s="132"/>
      <c r="QGM70" s="132"/>
      <c r="QGN70" s="132"/>
      <c r="QGO70" s="132"/>
      <c r="QGP70" s="132"/>
      <c r="QGQ70" s="132"/>
      <c r="QGR70" s="132"/>
      <c r="QGS70" s="132"/>
      <c r="QGT70" s="132"/>
      <c r="QGU70" s="132"/>
      <c r="QGV70" s="132"/>
      <c r="QGW70" s="132"/>
      <c r="QGX70" s="132"/>
      <c r="QGY70" s="132"/>
      <c r="QGZ70" s="132"/>
      <c r="QHA70" s="132"/>
      <c r="QHB70" s="132"/>
      <c r="QHC70" s="132"/>
      <c r="QHD70" s="132"/>
      <c r="QHE70" s="132"/>
      <c r="QHF70" s="132"/>
      <c r="QHG70" s="132"/>
      <c r="QHH70" s="132"/>
      <c r="QHI70" s="132"/>
      <c r="QHJ70" s="132"/>
      <c r="QHK70" s="132"/>
      <c r="QHL70" s="132"/>
      <c r="QHM70" s="132"/>
      <c r="QHN70" s="132"/>
      <c r="QHO70" s="132"/>
      <c r="QHP70" s="132"/>
      <c r="QHQ70" s="132"/>
      <c r="QHR70" s="132"/>
      <c r="QHS70" s="132"/>
      <c r="QHT70" s="132"/>
      <c r="QHU70" s="132"/>
      <c r="QHV70" s="132"/>
      <c r="QHW70" s="132"/>
      <c r="QHX70" s="132"/>
      <c r="QHY70" s="132"/>
      <c r="QHZ70" s="132"/>
      <c r="QIA70" s="132"/>
      <c r="QIB70" s="132"/>
      <c r="QIC70" s="132"/>
      <c r="QID70" s="132"/>
      <c r="QIE70" s="132"/>
      <c r="QIF70" s="132"/>
      <c r="QIG70" s="132"/>
      <c r="QIH70" s="132"/>
      <c r="QII70" s="132"/>
      <c r="QIJ70" s="132"/>
      <c r="QIK70" s="132"/>
      <c r="QIL70" s="132"/>
      <c r="QIM70" s="132"/>
      <c r="QIN70" s="132"/>
      <c r="QIO70" s="132"/>
      <c r="QIP70" s="132"/>
      <c r="QIQ70" s="132"/>
      <c r="QIR70" s="132"/>
      <c r="QIS70" s="132"/>
      <c r="QIT70" s="132"/>
      <c r="QIU70" s="132"/>
      <c r="QIV70" s="132"/>
      <c r="QIW70" s="132"/>
      <c r="QIX70" s="132"/>
      <c r="QIY70" s="132"/>
      <c r="QIZ70" s="132"/>
      <c r="QJA70" s="132"/>
      <c r="QJB70" s="132"/>
      <c r="QJC70" s="132"/>
      <c r="QJD70" s="132"/>
      <c r="QJE70" s="132"/>
      <c r="QJF70" s="132"/>
      <c r="QJG70" s="132"/>
      <c r="QJH70" s="132"/>
      <c r="QJI70" s="132"/>
      <c r="QJJ70" s="132"/>
      <c r="QJK70" s="132"/>
      <c r="QJL70" s="132"/>
      <c r="QJM70" s="132"/>
      <c r="QJN70" s="132"/>
      <c r="QJO70" s="132"/>
      <c r="QJP70" s="132"/>
      <c r="QJQ70" s="132"/>
      <c r="QJR70" s="132"/>
      <c r="QJS70" s="132"/>
      <c r="QJT70" s="132"/>
      <c r="QJU70" s="132"/>
      <c r="QJV70" s="132"/>
      <c r="QJW70" s="132"/>
      <c r="QJX70" s="132"/>
      <c r="QJY70" s="132"/>
      <c r="QJZ70" s="132"/>
      <c r="QKA70" s="132"/>
      <c r="QKB70" s="132"/>
      <c r="QKC70" s="132"/>
      <c r="QKD70" s="132"/>
      <c r="QKE70" s="132"/>
      <c r="QKF70" s="132"/>
      <c r="QKG70" s="132"/>
      <c r="QKH70" s="132"/>
      <c r="QKI70" s="132"/>
      <c r="QKJ70" s="132"/>
      <c r="QKK70" s="132"/>
      <c r="QKL70" s="132"/>
      <c r="QKM70" s="132"/>
      <c r="QKN70" s="132"/>
      <c r="QKO70" s="132"/>
      <c r="QKP70" s="132"/>
      <c r="QKQ70" s="132"/>
      <c r="QKR70" s="132"/>
      <c r="QKS70" s="132"/>
      <c r="QKT70" s="132"/>
      <c r="QKU70" s="132"/>
      <c r="QKV70" s="132"/>
      <c r="QKW70" s="132"/>
      <c r="QKX70" s="132"/>
      <c r="QKY70" s="132"/>
      <c r="QKZ70" s="132"/>
      <c r="QLA70" s="132"/>
      <c r="QLB70" s="132"/>
      <c r="QLC70" s="132"/>
      <c r="QLD70" s="132"/>
      <c r="QLE70" s="132"/>
      <c r="QLF70" s="132"/>
      <c r="QLG70" s="132"/>
      <c r="QLH70" s="132"/>
      <c r="QLI70" s="132"/>
      <c r="QLJ70" s="132"/>
      <c r="QLK70" s="132"/>
      <c r="QLL70" s="132"/>
      <c r="QLM70" s="132"/>
      <c r="QLN70" s="132"/>
      <c r="QLO70" s="132"/>
      <c r="QLP70" s="132"/>
      <c r="QLQ70" s="132"/>
      <c r="QLR70" s="132"/>
      <c r="QLS70" s="132"/>
      <c r="QLT70" s="132"/>
      <c r="QLU70" s="132"/>
      <c r="QLV70" s="132"/>
      <c r="QLW70" s="132"/>
      <c r="QLX70" s="132"/>
      <c r="QLY70" s="132"/>
      <c r="QLZ70" s="132"/>
      <c r="QMA70" s="132"/>
      <c r="QMB70" s="132"/>
      <c r="QMC70" s="132"/>
      <c r="QMD70" s="132"/>
      <c r="QME70" s="132"/>
      <c r="QMF70" s="132"/>
      <c r="QMG70" s="132"/>
      <c r="QMH70" s="132"/>
      <c r="QMI70" s="132"/>
      <c r="QMJ70" s="132"/>
      <c r="QMK70" s="132"/>
      <c r="QML70" s="132"/>
      <c r="QMM70" s="132"/>
      <c r="QMN70" s="132"/>
      <c r="QMO70" s="132"/>
      <c r="QMP70" s="132"/>
      <c r="QMQ70" s="132"/>
      <c r="QMR70" s="132"/>
      <c r="QMS70" s="132"/>
      <c r="QMT70" s="132"/>
      <c r="QMU70" s="132"/>
      <c r="QMV70" s="132"/>
      <c r="QMW70" s="132"/>
      <c r="QMX70" s="132"/>
      <c r="QMY70" s="132"/>
      <c r="QMZ70" s="132"/>
      <c r="QNA70" s="132"/>
      <c r="QNB70" s="132"/>
      <c r="QNC70" s="132"/>
      <c r="QND70" s="132"/>
      <c r="QNE70" s="132"/>
      <c r="QNF70" s="132"/>
      <c r="QNG70" s="132"/>
      <c r="QNH70" s="132"/>
      <c r="QNI70" s="132"/>
      <c r="QNJ70" s="132"/>
      <c r="QNK70" s="132"/>
      <c r="QNL70" s="132"/>
      <c r="QNM70" s="132"/>
      <c r="QNN70" s="132"/>
      <c r="QNO70" s="132"/>
      <c r="QNP70" s="132"/>
      <c r="QNQ70" s="132"/>
      <c r="QNR70" s="132"/>
      <c r="QNS70" s="132"/>
      <c r="QNT70" s="132"/>
      <c r="QNU70" s="132"/>
      <c r="QNV70" s="132"/>
      <c r="QNW70" s="132"/>
      <c r="QNX70" s="132"/>
      <c r="QNY70" s="132"/>
      <c r="QNZ70" s="132"/>
      <c r="QOA70" s="132"/>
      <c r="QOB70" s="132"/>
      <c r="QOC70" s="132"/>
      <c r="QOD70" s="132"/>
      <c r="QOE70" s="132"/>
      <c r="QOF70" s="132"/>
      <c r="QOG70" s="132"/>
      <c r="QOH70" s="132"/>
      <c r="QOI70" s="132"/>
      <c r="QOJ70" s="132"/>
      <c r="QOK70" s="132"/>
      <c r="QOL70" s="132"/>
      <c r="QOM70" s="132"/>
      <c r="QON70" s="132"/>
      <c r="QOO70" s="132"/>
      <c r="QOP70" s="132"/>
      <c r="QOQ70" s="132"/>
      <c r="QOR70" s="132"/>
      <c r="QOS70" s="132"/>
      <c r="QOT70" s="132"/>
      <c r="QOU70" s="132"/>
      <c r="QOV70" s="132"/>
      <c r="QOW70" s="132"/>
      <c r="QOX70" s="132"/>
      <c r="QOY70" s="132"/>
      <c r="QOZ70" s="132"/>
      <c r="QPA70" s="132"/>
      <c r="QPB70" s="132"/>
      <c r="QPC70" s="132"/>
      <c r="QPD70" s="132"/>
      <c r="QPE70" s="132"/>
      <c r="QPF70" s="132"/>
      <c r="QPG70" s="132"/>
      <c r="QPH70" s="132"/>
      <c r="QPI70" s="132"/>
      <c r="QPJ70" s="132"/>
      <c r="QPK70" s="132"/>
      <c r="QPL70" s="132"/>
      <c r="QPM70" s="132"/>
      <c r="QPN70" s="132"/>
      <c r="QPO70" s="132"/>
      <c r="QPP70" s="132"/>
      <c r="QPQ70" s="132"/>
      <c r="QPR70" s="132"/>
      <c r="QPS70" s="132"/>
      <c r="QPT70" s="132"/>
      <c r="QPU70" s="132"/>
      <c r="QPV70" s="132"/>
      <c r="QPW70" s="132"/>
      <c r="QPX70" s="132"/>
      <c r="QPY70" s="132"/>
      <c r="QPZ70" s="132"/>
      <c r="QQA70" s="132"/>
      <c r="QQB70" s="132"/>
      <c r="QQC70" s="132"/>
      <c r="QQD70" s="132"/>
      <c r="QQE70" s="132"/>
      <c r="QQF70" s="132"/>
      <c r="QQG70" s="132"/>
      <c r="QQH70" s="132"/>
      <c r="QQI70" s="132"/>
      <c r="QQJ70" s="132"/>
      <c r="QQK70" s="132"/>
      <c r="QQL70" s="132"/>
      <c r="QQM70" s="132"/>
      <c r="QQN70" s="132"/>
      <c r="QQO70" s="132"/>
      <c r="QQP70" s="132"/>
      <c r="QQQ70" s="132"/>
      <c r="QQR70" s="132"/>
      <c r="QQS70" s="132"/>
      <c r="QQT70" s="132"/>
      <c r="QQU70" s="132"/>
      <c r="QQV70" s="132"/>
      <c r="QQW70" s="132"/>
      <c r="QQX70" s="132"/>
      <c r="QQY70" s="132"/>
      <c r="QQZ70" s="132"/>
      <c r="QRA70" s="132"/>
      <c r="QRB70" s="132"/>
      <c r="QRC70" s="132"/>
      <c r="QRD70" s="132"/>
      <c r="QRE70" s="132"/>
      <c r="QRF70" s="132"/>
      <c r="QRG70" s="132"/>
      <c r="QRH70" s="132"/>
      <c r="QRI70" s="132"/>
      <c r="QRJ70" s="132"/>
      <c r="QRK70" s="132"/>
      <c r="QRL70" s="132"/>
      <c r="QRM70" s="132"/>
      <c r="QRN70" s="132"/>
      <c r="QRO70" s="132"/>
      <c r="QRP70" s="132"/>
      <c r="QRQ70" s="132"/>
      <c r="QRR70" s="132"/>
      <c r="QRS70" s="132"/>
      <c r="QRT70" s="132"/>
      <c r="QRU70" s="132"/>
      <c r="QRV70" s="132"/>
      <c r="QRW70" s="132"/>
      <c r="QRX70" s="132"/>
      <c r="QRY70" s="132"/>
      <c r="QRZ70" s="132"/>
      <c r="QSA70" s="132"/>
      <c r="QSB70" s="132"/>
      <c r="QSC70" s="132"/>
      <c r="QSD70" s="132"/>
      <c r="QSE70" s="132"/>
      <c r="QSF70" s="132"/>
      <c r="QSG70" s="132"/>
      <c r="QSH70" s="132"/>
      <c r="QSI70" s="132"/>
      <c r="QSJ70" s="132"/>
      <c r="QSK70" s="132"/>
      <c r="QSL70" s="132"/>
      <c r="QSM70" s="132"/>
      <c r="QSN70" s="132"/>
      <c r="QSO70" s="132"/>
      <c r="QSP70" s="132"/>
      <c r="QSQ70" s="132"/>
      <c r="QSR70" s="132"/>
      <c r="QSS70" s="132"/>
      <c r="QST70" s="132"/>
      <c r="QSU70" s="132"/>
      <c r="QSV70" s="132"/>
      <c r="QSW70" s="132"/>
      <c r="QSX70" s="132"/>
      <c r="QSY70" s="132"/>
      <c r="QSZ70" s="132"/>
      <c r="QTA70" s="132"/>
      <c r="QTB70" s="132"/>
      <c r="QTC70" s="132"/>
      <c r="QTD70" s="132"/>
      <c r="QTE70" s="132"/>
      <c r="QTF70" s="132"/>
      <c r="QTG70" s="132"/>
      <c r="QTH70" s="132"/>
      <c r="QTI70" s="132"/>
      <c r="QTJ70" s="132"/>
      <c r="QTK70" s="132"/>
      <c r="QTL70" s="132"/>
      <c r="QTM70" s="132"/>
      <c r="QTN70" s="132"/>
      <c r="QTO70" s="132"/>
      <c r="QTP70" s="132"/>
      <c r="QTQ70" s="132"/>
      <c r="QTR70" s="132"/>
      <c r="QTS70" s="132"/>
      <c r="QTT70" s="132"/>
      <c r="QTU70" s="132"/>
      <c r="QTV70" s="132"/>
      <c r="QTW70" s="132"/>
      <c r="QTX70" s="132"/>
      <c r="QTY70" s="132"/>
      <c r="QTZ70" s="132"/>
      <c r="QUA70" s="132"/>
      <c r="QUB70" s="132"/>
      <c r="QUC70" s="132"/>
      <c r="QUD70" s="132"/>
      <c r="QUE70" s="132"/>
      <c r="QUF70" s="132"/>
      <c r="QUG70" s="132"/>
      <c r="QUH70" s="132"/>
      <c r="QUI70" s="132"/>
      <c r="QUJ70" s="132"/>
      <c r="QUK70" s="132"/>
      <c r="QUL70" s="132"/>
      <c r="QUM70" s="132"/>
      <c r="QUN70" s="132"/>
      <c r="QUO70" s="132"/>
      <c r="QUP70" s="132"/>
      <c r="QUQ70" s="132"/>
      <c r="QUR70" s="132"/>
      <c r="QUS70" s="132"/>
      <c r="QUT70" s="132"/>
      <c r="QUU70" s="132"/>
      <c r="QUV70" s="132"/>
      <c r="QUW70" s="132"/>
      <c r="QUX70" s="132"/>
      <c r="QUY70" s="132"/>
      <c r="QUZ70" s="132"/>
      <c r="QVA70" s="132"/>
      <c r="QVB70" s="132"/>
      <c r="QVC70" s="132"/>
      <c r="QVD70" s="132"/>
      <c r="QVE70" s="132"/>
      <c r="QVF70" s="132"/>
      <c r="QVG70" s="132"/>
      <c r="QVH70" s="132"/>
      <c r="QVI70" s="132"/>
      <c r="QVJ70" s="132"/>
      <c r="QVK70" s="132"/>
      <c r="QVL70" s="132"/>
      <c r="QVM70" s="132"/>
      <c r="QVN70" s="132"/>
      <c r="QVO70" s="132"/>
      <c r="QVP70" s="132"/>
      <c r="QVQ70" s="132"/>
      <c r="QVR70" s="132"/>
      <c r="QVS70" s="132"/>
      <c r="QVT70" s="132"/>
      <c r="QVU70" s="132"/>
      <c r="QVV70" s="132"/>
      <c r="QVW70" s="132"/>
      <c r="QVX70" s="132"/>
      <c r="QVY70" s="132"/>
      <c r="QVZ70" s="132"/>
      <c r="QWA70" s="132"/>
      <c r="QWB70" s="132"/>
      <c r="QWC70" s="132"/>
      <c r="QWD70" s="132"/>
      <c r="QWE70" s="132"/>
      <c r="QWF70" s="132"/>
      <c r="QWG70" s="132"/>
      <c r="QWH70" s="132"/>
      <c r="QWI70" s="132"/>
      <c r="QWJ70" s="132"/>
      <c r="QWK70" s="132"/>
      <c r="QWL70" s="132"/>
      <c r="QWM70" s="132"/>
      <c r="QWN70" s="132"/>
      <c r="QWO70" s="132"/>
      <c r="QWP70" s="132"/>
      <c r="QWQ70" s="132"/>
      <c r="QWR70" s="132"/>
      <c r="QWS70" s="132"/>
      <c r="QWT70" s="132"/>
      <c r="QWU70" s="132"/>
      <c r="QWV70" s="132"/>
      <c r="QWW70" s="132"/>
      <c r="QWX70" s="132"/>
      <c r="QWY70" s="132"/>
      <c r="QWZ70" s="132"/>
      <c r="QXA70" s="132"/>
      <c r="QXB70" s="132"/>
      <c r="QXC70" s="132"/>
      <c r="QXD70" s="132"/>
      <c r="QXE70" s="132"/>
      <c r="QXF70" s="132"/>
      <c r="QXG70" s="132"/>
      <c r="QXH70" s="132"/>
      <c r="QXI70" s="132"/>
      <c r="QXJ70" s="132"/>
      <c r="QXK70" s="132"/>
      <c r="QXL70" s="132"/>
      <c r="QXM70" s="132"/>
      <c r="QXN70" s="132"/>
      <c r="QXO70" s="132"/>
      <c r="QXP70" s="132"/>
      <c r="QXQ70" s="132"/>
      <c r="QXR70" s="132"/>
      <c r="QXS70" s="132"/>
      <c r="QXT70" s="132"/>
      <c r="QXU70" s="132"/>
      <c r="QXV70" s="132"/>
      <c r="QXW70" s="132"/>
      <c r="QXX70" s="132"/>
      <c r="QXY70" s="132"/>
      <c r="QXZ70" s="132"/>
      <c r="QYA70" s="132"/>
      <c r="QYB70" s="132"/>
      <c r="QYC70" s="132"/>
      <c r="QYD70" s="132"/>
      <c r="QYE70" s="132"/>
      <c r="QYF70" s="132"/>
      <c r="QYG70" s="132"/>
      <c r="QYH70" s="132"/>
      <c r="QYI70" s="132"/>
      <c r="QYJ70" s="132"/>
      <c r="QYK70" s="132"/>
      <c r="QYL70" s="132"/>
      <c r="QYM70" s="132"/>
      <c r="QYN70" s="132"/>
      <c r="QYO70" s="132"/>
      <c r="QYP70" s="132"/>
      <c r="QYQ70" s="132"/>
      <c r="QYR70" s="132"/>
      <c r="QYS70" s="132"/>
      <c r="QYT70" s="132"/>
      <c r="QYU70" s="132"/>
      <c r="QYV70" s="132"/>
      <c r="QYW70" s="132"/>
      <c r="QYX70" s="132"/>
      <c r="QYY70" s="132"/>
      <c r="QYZ70" s="132"/>
      <c r="QZA70" s="132"/>
      <c r="QZB70" s="132"/>
      <c r="QZC70" s="132"/>
      <c r="QZD70" s="132"/>
      <c r="QZE70" s="132"/>
      <c r="QZF70" s="132"/>
      <c r="QZG70" s="132"/>
      <c r="QZH70" s="132"/>
      <c r="QZI70" s="132"/>
      <c r="QZJ70" s="132"/>
      <c r="QZK70" s="132"/>
      <c r="QZL70" s="132"/>
      <c r="QZM70" s="132"/>
      <c r="QZN70" s="132"/>
      <c r="QZO70" s="132"/>
      <c r="QZP70" s="132"/>
      <c r="QZQ70" s="132"/>
      <c r="QZR70" s="132"/>
      <c r="QZS70" s="132"/>
      <c r="QZT70" s="132"/>
      <c r="QZU70" s="132"/>
      <c r="QZV70" s="132"/>
      <c r="QZW70" s="132"/>
      <c r="QZX70" s="132"/>
      <c r="QZY70" s="132"/>
      <c r="QZZ70" s="132"/>
      <c r="RAA70" s="132"/>
      <c r="RAB70" s="132"/>
      <c r="RAC70" s="132"/>
      <c r="RAD70" s="132"/>
      <c r="RAE70" s="132"/>
      <c r="RAF70" s="132"/>
      <c r="RAG70" s="132"/>
      <c r="RAH70" s="132"/>
      <c r="RAI70" s="132"/>
      <c r="RAJ70" s="132"/>
      <c r="RAK70" s="132"/>
      <c r="RAL70" s="132"/>
      <c r="RAM70" s="132"/>
      <c r="RAN70" s="132"/>
      <c r="RAO70" s="132"/>
      <c r="RAP70" s="132"/>
      <c r="RAQ70" s="132"/>
      <c r="RAR70" s="132"/>
      <c r="RAS70" s="132"/>
      <c r="RAT70" s="132"/>
      <c r="RAU70" s="132"/>
      <c r="RAV70" s="132"/>
      <c r="RAW70" s="132"/>
      <c r="RAX70" s="132"/>
      <c r="RAY70" s="132"/>
      <c r="RAZ70" s="132"/>
      <c r="RBA70" s="132"/>
      <c r="RBB70" s="132"/>
      <c r="RBC70" s="132"/>
      <c r="RBD70" s="132"/>
      <c r="RBE70" s="132"/>
      <c r="RBF70" s="132"/>
      <c r="RBG70" s="132"/>
      <c r="RBH70" s="132"/>
      <c r="RBI70" s="132"/>
      <c r="RBJ70" s="132"/>
      <c r="RBK70" s="132"/>
      <c r="RBL70" s="132"/>
      <c r="RBM70" s="132"/>
      <c r="RBN70" s="132"/>
      <c r="RBO70" s="132"/>
      <c r="RBP70" s="132"/>
      <c r="RBQ70" s="132"/>
      <c r="RBR70" s="132"/>
      <c r="RBS70" s="132"/>
      <c r="RBT70" s="132"/>
      <c r="RBU70" s="132"/>
      <c r="RBV70" s="132"/>
      <c r="RBW70" s="132"/>
      <c r="RBX70" s="132"/>
      <c r="RBY70" s="132"/>
      <c r="RBZ70" s="132"/>
      <c r="RCA70" s="132"/>
      <c r="RCB70" s="132"/>
      <c r="RCC70" s="132"/>
      <c r="RCD70" s="132"/>
      <c r="RCE70" s="132"/>
      <c r="RCF70" s="132"/>
      <c r="RCG70" s="132"/>
      <c r="RCH70" s="132"/>
      <c r="RCI70" s="132"/>
      <c r="RCJ70" s="132"/>
      <c r="RCK70" s="132"/>
      <c r="RCL70" s="132"/>
      <c r="RCM70" s="132"/>
      <c r="RCN70" s="132"/>
      <c r="RCO70" s="132"/>
      <c r="RCP70" s="132"/>
      <c r="RCQ70" s="132"/>
      <c r="RCR70" s="132"/>
      <c r="RCS70" s="132"/>
      <c r="RCT70" s="132"/>
      <c r="RCU70" s="132"/>
      <c r="RCV70" s="132"/>
      <c r="RCW70" s="132"/>
      <c r="RCX70" s="132"/>
      <c r="RCY70" s="132"/>
      <c r="RCZ70" s="132"/>
      <c r="RDA70" s="132"/>
      <c r="RDB70" s="132"/>
      <c r="RDC70" s="132"/>
      <c r="RDD70" s="132"/>
      <c r="RDE70" s="132"/>
      <c r="RDF70" s="132"/>
      <c r="RDG70" s="132"/>
      <c r="RDH70" s="132"/>
      <c r="RDI70" s="132"/>
      <c r="RDJ70" s="132"/>
      <c r="RDK70" s="132"/>
      <c r="RDL70" s="132"/>
      <c r="RDM70" s="132"/>
      <c r="RDN70" s="132"/>
      <c r="RDO70" s="132"/>
      <c r="RDP70" s="132"/>
      <c r="RDQ70" s="132"/>
      <c r="RDR70" s="132"/>
      <c r="RDS70" s="132"/>
      <c r="RDT70" s="132"/>
      <c r="RDU70" s="132"/>
      <c r="RDV70" s="132"/>
      <c r="RDW70" s="132"/>
      <c r="RDX70" s="132"/>
      <c r="RDY70" s="132"/>
      <c r="RDZ70" s="132"/>
      <c r="REA70" s="132"/>
      <c r="REB70" s="132"/>
      <c r="REC70" s="132"/>
      <c r="RED70" s="132"/>
      <c r="REE70" s="132"/>
      <c r="REF70" s="132"/>
      <c r="REG70" s="132"/>
      <c r="REH70" s="132"/>
      <c r="REI70" s="132"/>
      <c r="REJ70" s="132"/>
      <c r="REK70" s="132"/>
      <c r="REL70" s="132"/>
      <c r="REM70" s="132"/>
      <c r="REN70" s="132"/>
      <c r="REO70" s="132"/>
      <c r="REP70" s="132"/>
      <c r="REQ70" s="132"/>
      <c r="RER70" s="132"/>
      <c r="RES70" s="132"/>
      <c r="RET70" s="132"/>
      <c r="REU70" s="132"/>
      <c r="REV70" s="132"/>
      <c r="REW70" s="132"/>
      <c r="REX70" s="132"/>
      <c r="REY70" s="132"/>
      <c r="REZ70" s="132"/>
      <c r="RFA70" s="132"/>
      <c r="RFB70" s="132"/>
      <c r="RFC70" s="132"/>
      <c r="RFD70" s="132"/>
      <c r="RFE70" s="132"/>
      <c r="RFF70" s="132"/>
      <c r="RFG70" s="132"/>
      <c r="RFH70" s="132"/>
      <c r="RFI70" s="132"/>
      <c r="RFJ70" s="132"/>
      <c r="RFK70" s="132"/>
      <c r="RFL70" s="132"/>
      <c r="RFM70" s="132"/>
      <c r="RFN70" s="132"/>
      <c r="RFO70" s="132"/>
      <c r="RFP70" s="132"/>
      <c r="RFQ70" s="132"/>
      <c r="RFR70" s="132"/>
      <c r="RFS70" s="132"/>
      <c r="RFT70" s="132"/>
      <c r="RFU70" s="132"/>
      <c r="RFV70" s="132"/>
      <c r="RFW70" s="132"/>
      <c r="RFX70" s="132"/>
      <c r="RFY70" s="132"/>
      <c r="RFZ70" s="132"/>
      <c r="RGA70" s="132"/>
      <c r="RGB70" s="132"/>
      <c r="RGC70" s="132"/>
      <c r="RGD70" s="132"/>
      <c r="RGE70" s="132"/>
      <c r="RGF70" s="132"/>
      <c r="RGG70" s="132"/>
      <c r="RGH70" s="132"/>
      <c r="RGI70" s="132"/>
      <c r="RGJ70" s="132"/>
      <c r="RGK70" s="132"/>
      <c r="RGL70" s="132"/>
      <c r="RGM70" s="132"/>
      <c r="RGN70" s="132"/>
      <c r="RGO70" s="132"/>
      <c r="RGP70" s="132"/>
      <c r="RGQ70" s="132"/>
      <c r="RGR70" s="132"/>
      <c r="RGS70" s="132"/>
      <c r="RGT70" s="132"/>
      <c r="RGU70" s="132"/>
      <c r="RGV70" s="132"/>
      <c r="RGW70" s="132"/>
      <c r="RGX70" s="132"/>
      <c r="RGY70" s="132"/>
      <c r="RGZ70" s="132"/>
      <c r="RHA70" s="132"/>
      <c r="RHB70" s="132"/>
      <c r="RHC70" s="132"/>
      <c r="RHD70" s="132"/>
      <c r="RHE70" s="132"/>
      <c r="RHF70" s="132"/>
      <c r="RHG70" s="132"/>
      <c r="RHH70" s="132"/>
      <c r="RHI70" s="132"/>
      <c r="RHJ70" s="132"/>
      <c r="RHK70" s="132"/>
      <c r="RHL70" s="132"/>
      <c r="RHM70" s="132"/>
      <c r="RHN70" s="132"/>
      <c r="RHO70" s="132"/>
      <c r="RHP70" s="132"/>
      <c r="RHQ70" s="132"/>
      <c r="RHR70" s="132"/>
      <c r="RHS70" s="132"/>
      <c r="RHT70" s="132"/>
      <c r="RHU70" s="132"/>
      <c r="RHV70" s="132"/>
      <c r="RHW70" s="132"/>
      <c r="RHX70" s="132"/>
      <c r="RHY70" s="132"/>
      <c r="RHZ70" s="132"/>
      <c r="RIA70" s="132"/>
      <c r="RIB70" s="132"/>
      <c r="RIC70" s="132"/>
      <c r="RID70" s="132"/>
      <c r="RIE70" s="132"/>
      <c r="RIF70" s="132"/>
      <c r="RIG70" s="132"/>
      <c r="RIH70" s="132"/>
      <c r="RII70" s="132"/>
      <c r="RIJ70" s="132"/>
      <c r="RIK70" s="132"/>
      <c r="RIL70" s="132"/>
      <c r="RIM70" s="132"/>
      <c r="RIN70" s="132"/>
      <c r="RIO70" s="132"/>
      <c r="RIP70" s="132"/>
      <c r="RIQ70" s="132"/>
      <c r="RIR70" s="132"/>
      <c r="RIS70" s="132"/>
      <c r="RIT70" s="132"/>
      <c r="RIU70" s="132"/>
      <c r="RIV70" s="132"/>
      <c r="RIW70" s="132"/>
      <c r="RIX70" s="132"/>
      <c r="RIY70" s="132"/>
      <c r="RIZ70" s="132"/>
      <c r="RJA70" s="132"/>
      <c r="RJB70" s="132"/>
      <c r="RJC70" s="132"/>
      <c r="RJD70" s="132"/>
      <c r="RJE70" s="132"/>
      <c r="RJF70" s="132"/>
      <c r="RJG70" s="132"/>
      <c r="RJH70" s="132"/>
      <c r="RJI70" s="132"/>
      <c r="RJJ70" s="132"/>
      <c r="RJK70" s="132"/>
      <c r="RJL70" s="132"/>
      <c r="RJM70" s="132"/>
      <c r="RJN70" s="132"/>
      <c r="RJO70" s="132"/>
      <c r="RJP70" s="132"/>
      <c r="RJQ70" s="132"/>
      <c r="RJR70" s="132"/>
      <c r="RJS70" s="132"/>
      <c r="RJT70" s="132"/>
      <c r="RJU70" s="132"/>
      <c r="RJV70" s="132"/>
      <c r="RJW70" s="132"/>
      <c r="RJX70" s="132"/>
      <c r="RJY70" s="132"/>
      <c r="RJZ70" s="132"/>
      <c r="RKA70" s="132"/>
      <c r="RKB70" s="132"/>
      <c r="RKC70" s="132"/>
      <c r="RKD70" s="132"/>
      <c r="RKE70" s="132"/>
      <c r="RKF70" s="132"/>
      <c r="RKG70" s="132"/>
      <c r="RKH70" s="132"/>
      <c r="RKI70" s="132"/>
      <c r="RKJ70" s="132"/>
      <c r="RKK70" s="132"/>
      <c r="RKL70" s="132"/>
      <c r="RKM70" s="132"/>
      <c r="RKN70" s="132"/>
      <c r="RKO70" s="132"/>
      <c r="RKP70" s="132"/>
      <c r="RKQ70" s="132"/>
      <c r="RKR70" s="132"/>
      <c r="RKS70" s="132"/>
      <c r="RKT70" s="132"/>
      <c r="RKU70" s="132"/>
      <c r="RKV70" s="132"/>
      <c r="RKW70" s="132"/>
      <c r="RKX70" s="132"/>
      <c r="RKY70" s="132"/>
      <c r="RKZ70" s="132"/>
      <c r="RLA70" s="132"/>
      <c r="RLB70" s="132"/>
      <c r="RLC70" s="132"/>
      <c r="RLD70" s="132"/>
      <c r="RLE70" s="132"/>
      <c r="RLF70" s="132"/>
      <c r="RLG70" s="132"/>
      <c r="RLH70" s="132"/>
      <c r="RLI70" s="132"/>
      <c r="RLJ70" s="132"/>
      <c r="RLK70" s="132"/>
      <c r="RLL70" s="132"/>
      <c r="RLM70" s="132"/>
      <c r="RLN70" s="132"/>
      <c r="RLO70" s="132"/>
      <c r="RLP70" s="132"/>
      <c r="RLQ70" s="132"/>
      <c r="RLR70" s="132"/>
      <c r="RLS70" s="132"/>
      <c r="RLT70" s="132"/>
      <c r="RLU70" s="132"/>
      <c r="RLV70" s="132"/>
      <c r="RLW70" s="132"/>
      <c r="RLX70" s="132"/>
      <c r="RLY70" s="132"/>
      <c r="RLZ70" s="132"/>
      <c r="RMA70" s="132"/>
      <c r="RMB70" s="132"/>
      <c r="RMC70" s="132"/>
      <c r="RMD70" s="132"/>
      <c r="RME70" s="132"/>
      <c r="RMF70" s="132"/>
      <c r="RMG70" s="132"/>
      <c r="RMH70" s="132"/>
      <c r="RMI70" s="132"/>
      <c r="RMJ70" s="132"/>
      <c r="RMK70" s="132"/>
      <c r="RML70" s="132"/>
      <c r="RMM70" s="132"/>
      <c r="RMN70" s="132"/>
      <c r="RMO70" s="132"/>
      <c r="RMP70" s="132"/>
      <c r="RMQ70" s="132"/>
      <c r="RMR70" s="132"/>
      <c r="RMS70" s="132"/>
      <c r="RMT70" s="132"/>
      <c r="RMU70" s="132"/>
      <c r="RMV70" s="132"/>
      <c r="RMW70" s="132"/>
      <c r="RMX70" s="132"/>
      <c r="RMY70" s="132"/>
      <c r="RMZ70" s="132"/>
      <c r="RNA70" s="132"/>
      <c r="RNB70" s="132"/>
      <c r="RNC70" s="132"/>
      <c r="RND70" s="132"/>
      <c r="RNE70" s="132"/>
      <c r="RNF70" s="132"/>
      <c r="RNG70" s="132"/>
      <c r="RNH70" s="132"/>
      <c r="RNI70" s="132"/>
      <c r="RNJ70" s="132"/>
      <c r="RNK70" s="132"/>
      <c r="RNL70" s="132"/>
      <c r="RNM70" s="132"/>
      <c r="RNN70" s="132"/>
      <c r="RNO70" s="132"/>
      <c r="RNP70" s="132"/>
      <c r="RNQ70" s="132"/>
      <c r="RNR70" s="132"/>
      <c r="RNS70" s="132"/>
      <c r="RNT70" s="132"/>
      <c r="RNU70" s="132"/>
      <c r="RNV70" s="132"/>
      <c r="RNW70" s="132"/>
      <c r="RNX70" s="132"/>
      <c r="RNY70" s="132"/>
      <c r="RNZ70" s="132"/>
      <c r="ROA70" s="132"/>
      <c r="ROB70" s="132"/>
      <c r="ROC70" s="132"/>
      <c r="ROD70" s="132"/>
      <c r="ROE70" s="132"/>
      <c r="ROF70" s="132"/>
      <c r="ROG70" s="132"/>
      <c r="ROH70" s="132"/>
      <c r="ROI70" s="132"/>
      <c r="ROJ70" s="132"/>
      <c r="ROK70" s="132"/>
      <c r="ROL70" s="132"/>
      <c r="ROM70" s="132"/>
      <c r="RON70" s="132"/>
      <c r="ROO70" s="132"/>
      <c r="ROP70" s="132"/>
      <c r="ROQ70" s="132"/>
      <c r="ROR70" s="132"/>
      <c r="ROS70" s="132"/>
      <c r="ROT70" s="132"/>
      <c r="ROU70" s="132"/>
      <c r="ROV70" s="132"/>
      <c r="ROW70" s="132"/>
      <c r="ROX70" s="132"/>
      <c r="ROY70" s="132"/>
      <c r="ROZ70" s="132"/>
      <c r="RPA70" s="132"/>
      <c r="RPB70" s="132"/>
      <c r="RPC70" s="132"/>
      <c r="RPD70" s="132"/>
      <c r="RPE70" s="132"/>
      <c r="RPF70" s="132"/>
      <c r="RPG70" s="132"/>
      <c r="RPH70" s="132"/>
      <c r="RPI70" s="132"/>
      <c r="RPJ70" s="132"/>
      <c r="RPK70" s="132"/>
      <c r="RPL70" s="132"/>
      <c r="RPM70" s="132"/>
      <c r="RPN70" s="132"/>
      <c r="RPO70" s="132"/>
      <c r="RPP70" s="132"/>
      <c r="RPQ70" s="132"/>
      <c r="RPR70" s="132"/>
      <c r="RPS70" s="132"/>
      <c r="RPT70" s="132"/>
      <c r="RPU70" s="132"/>
      <c r="RPV70" s="132"/>
      <c r="RPW70" s="132"/>
      <c r="RPX70" s="132"/>
      <c r="RPY70" s="132"/>
      <c r="RPZ70" s="132"/>
      <c r="RQA70" s="132"/>
      <c r="RQB70" s="132"/>
      <c r="RQC70" s="132"/>
      <c r="RQD70" s="132"/>
      <c r="RQE70" s="132"/>
      <c r="RQF70" s="132"/>
      <c r="RQG70" s="132"/>
      <c r="RQH70" s="132"/>
      <c r="RQI70" s="132"/>
      <c r="RQJ70" s="132"/>
      <c r="RQK70" s="132"/>
      <c r="RQL70" s="132"/>
      <c r="RQM70" s="132"/>
      <c r="RQN70" s="132"/>
      <c r="RQO70" s="132"/>
      <c r="RQP70" s="132"/>
      <c r="RQQ70" s="132"/>
      <c r="RQR70" s="132"/>
      <c r="RQS70" s="132"/>
      <c r="RQT70" s="132"/>
      <c r="RQU70" s="132"/>
      <c r="RQV70" s="132"/>
      <c r="RQW70" s="132"/>
      <c r="RQX70" s="132"/>
      <c r="RQY70" s="132"/>
      <c r="RQZ70" s="132"/>
      <c r="RRA70" s="132"/>
      <c r="RRB70" s="132"/>
      <c r="RRC70" s="132"/>
      <c r="RRD70" s="132"/>
      <c r="RRE70" s="132"/>
      <c r="RRF70" s="132"/>
      <c r="RRG70" s="132"/>
      <c r="RRH70" s="132"/>
      <c r="RRI70" s="132"/>
      <c r="RRJ70" s="132"/>
      <c r="RRK70" s="132"/>
      <c r="RRL70" s="132"/>
      <c r="RRM70" s="132"/>
      <c r="RRN70" s="132"/>
      <c r="RRO70" s="132"/>
      <c r="RRP70" s="132"/>
      <c r="RRQ70" s="132"/>
      <c r="RRR70" s="132"/>
      <c r="RRS70" s="132"/>
      <c r="RRT70" s="132"/>
      <c r="RRU70" s="132"/>
      <c r="RRV70" s="132"/>
      <c r="RRW70" s="132"/>
      <c r="RRX70" s="132"/>
      <c r="RRY70" s="132"/>
      <c r="RRZ70" s="132"/>
      <c r="RSA70" s="132"/>
      <c r="RSB70" s="132"/>
      <c r="RSC70" s="132"/>
      <c r="RSD70" s="132"/>
      <c r="RSE70" s="132"/>
      <c r="RSF70" s="132"/>
      <c r="RSG70" s="132"/>
      <c r="RSH70" s="132"/>
      <c r="RSI70" s="132"/>
      <c r="RSJ70" s="132"/>
      <c r="RSK70" s="132"/>
      <c r="RSL70" s="132"/>
      <c r="RSM70" s="132"/>
      <c r="RSN70" s="132"/>
      <c r="RSO70" s="132"/>
      <c r="RSP70" s="132"/>
      <c r="RSQ70" s="132"/>
      <c r="RSR70" s="132"/>
      <c r="RSS70" s="132"/>
      <c r="RST70" s="132"/>
      <c r="RSU70" s="132"/>
      <c r="RSV70" s="132"/>
      <c r="RSW70" s="132"/>
      <c r="RSX70" s="132"/>
      <c r="RSY70" s="132"/>
      <c r="RSZ70" s="132"/>
      <c r="RTA70" s="132"/>
      <c r="RTB70" s="132"/>
      <c r="RTC70" s="132"/>
      <c r="RTD70" s="132"/>
      <c r="RTE70" s="132"/>
      <c r="RTF70" s="132"/>
      <c r="RTG70" s="132"/>
      <c r="RTH70" s="132"/>
      <c r="RTI70" s="132"/>
      <c r="RTJ70" s="132"/>
      <c r="RTK70" s="132"/>
      <c r="RTL70" s="132"/>
      <c r="RTM70" s="132"/>
      <c r="RTN70" s="132"/>
      <c r="RTO70" s="132"/>
      <c r="RTP70" s="132"/>
      <c r="RTQ70" s="132"/>
      <c r="RTR70" s="132"/>
      <c r="RTS70" s="132"/>
      <c r="RTT70" s="132"/>
      <c r="RTU70" s="132"/>
      <c r="RTV70" s="132"/>
      <c r="RTW70" s="132"/>
      <c r="RTX70" s="132"/>
      <c r="RTY70" s="132"/>
      <c r="RTZ70" s="132"/>
      <c r="RUA70" s="132"/>
      <c r="RUB70" s="132"/>
      <c r="RUC70" s="132"/>
      <c r="RUD70" s="132"/>
      <c r="RUE70" s="132"/>
      <c r="RUF70" s="132"/>
      <c r="RUG70" s="132"/>
      <c r="RUH70" s="132"/>
      <c r="RUI70" s="132"/>
      <c r="RUJ70" s="132"/>
      <c r="RUK70" s="132"/>
      <c r="RUL70" s="132"/>
      <c r="RUM70" s="132"/>
      <c r="RUN70" s="132"/>
      <c r="RUO70" s="132"/>
      <c r="RUP70" s="132"/>
      <c r="RUQ70" s="132"/>
      <c r="RUR70" s="132"/>
      <c r="RUS70" s="132"/>
      <c r="RUT70" s="132"/>
      <c r="RUU70" s="132"/>
      <c r="RUV70" s="132"/>
      <c r="RUW70" s="132"/>
      <c r="RUX70" s="132"/>
      <c r="RUY70" s="132"/>
      <c r="RUZ70" s="132"/>
      <c r="RVA70" s="132"/>
      <c r="RVB70" s="132"/>
      <c r="RVC70" s="132"/>
      <c r="RVD70" s="132"/>
      <c r="RVE70" s="132"/>
      <c r="RVF70" s="132"/>
      <c r="RVG70" s="132"/>
      <c r="RVH70" s="132"/>
      <c r="RVI70" s="132"/>
      <c r="RVJ70" s="132"/>
      <c r="RVK70" s="132"/>
      <c r="RVL70" s="132"/>
      <c r="RVM70" s="132"/>
      <c r="RVN70" s="132"/>
      <c r="RVO70" s="132"/>
      <c r="RVP70" s="132"/>
      <c r="RVQ70" s="132"/>
      <c r="RVR70" s="132"/>
      <c r="RVS70" s="132"/>
      <c r="RVT70" s="132"/>
      <c r="RVU70" s="132"/>
      <c r="RVV70" s="132"/>
      <c r="RVW70" s="132"/>
      <c r="RVX70" s="132"/>
      <c r="RVY70" s="132"/>
      <c r="RVZ70" s="132"/>
      <c r="RWA70" s="132"/>
      <c r="RWB70" s="132"/>
      <c r="RWC70" s="132"/>
      <c r="RWD70" s="132"/>
      <c r="RWE70" s="132"/>
      <c r="RWF70" s="132"/>
      <c r="RWG70" s="132"/>
      <c r="RWH70" s="132"/>
      <c r="RWI70" s="132"/>
      <c r="RWJ70" s="132"/>
      <c r="RWK70" s="132"/>
      <c r="RWL70" s="132"/>
      <c r="RWM70" s="132"/>
      <c r="RWN70" s="132"/>
      <c r="RWO70" s="132"/>
      <c r="RWP70" s="132"/>
      <c r="RWQ70" s="132"/>
      <c r="RWR70" s="132"/>
      <c r="RWS70" s="132"/>
      <c r="RWT70" s="132"/>
      <c r="RWU70" s="132"/>
      <c r="RWV70" s="132"/>
      <c r="RWW70" s="132"/>
      <c r="RWX70" s="132"/>
      <c r="RWY70" s="132"/>
      <c r="RWZ70" s="132"/>
      <c r="RXA70" s="132"/>
      <c r="RXB70" s="132"/>
      <c r="RXC70" s="132"/>
      <c r="RXD70" s="132"/>
      <c r="RXE70" s="132"/>
      <c r="RXF70" s="132"/>
      <c r="RXG70" s="132"/>
      <c r="RXH70" s="132"/>
      <c r="RXI70" s="132"/>
      <c r="RXJ70" s="132"/>
      <c r="RXK70" s="132"/>
      <c r="RXL70" s="132"/>
      <c r="RXM70" s="132"/>
      <c r="RXN70" s="132"/>
      <c r="RXO70" s="132"/>
      <c r="RXP70" s="132"/>
      <c r="RXQ70" s="132"/>
      <c r="RXR70" s="132"/>
      <c r="RXS70" s="132"/>
      <c r="RXT70" s="132"/>
      <c r="RXU70" s="132"/>
      <c r="RXV70" s="132"/>
      <c r="RXW70" s="132"/>
      <c r="RXX70" s="132"/>
      <c r="RXY70" s="132"/>
      <c r="RXZ70" s="132"/>
      <c r="RYA70" s="132"/>
      <c r="RYB70" s="132"/>
      <c r="RYC70" s="132"/>
      <c r="RYD70" s="132"/>
      <c r="RYE70" s="132"/>
      <c r="RYF70" s="132"/>
      <c r="RYG70" s="132"/>
      <c r="RYH70" s="132"/>
      <c r="RYI70" s="132"/>
      <c r="RYJ70" s="132"/>
      <c r="RYK70" s="132"/>
      <c r="RYL70" s="132"/>
      <c r="RYM70" s="132"/>
      <c r="RYN70" s="132"/>
      <c r="RYO70" s="132"/>
      <c r="RYP70" s="132"/>
      <c r="RYQ70" s="132"/>
      <c r="RYR70" s="132"/>
      <c r="RYS70" s="132"/>
      <c r="RYT70" s="132"/>
      <c r="RYU70" s="132"/>
      <c r="RYV70" s="132"/>
      <c r="RYW70" s="132"/>
      <c r="RYX70" s="132"/>
      <c r="RYY70" s="132"/>
      <c r="RYZ70" s="132"/>
      <c r="RZA70" s="132"/>
      <c r="RZB70" s="132"/>
      <c r="RZC70" s="132"/>
      <c r="RZD70" s="132"/>
      <c r="RZE70" s="132"/>
      <c r="RZF70" s="132"/>
      <c r="RZG70" s="132"/>
      <c r="RZH70" s="132"/>
      <c r="RZI70" s="132"/>
      <c r="RZJ70" s="132"/>
      <c r="RZK70" s="132"/>
      <c r="RZL70" s="132"/>
      <c r="RZM70" s="132"/>
      <c r="RZN70" s="132"/>
      <c r="RZO70" s="132"/>
      <c r="RZP70" s="132"/>
      <c r="RZQ70" s="132"/>
      <c r="RZR70" s="132"/>
      <c r="RZS70" s="132"/>
      <c r="RZT70" s="132"/>
      <c r="RZU70" s="132"/>
      <c r="RZV70" s="132"/>
      <c r="RZW70" s="132"/>
      <c r="RZX70" s="132"/>
      <c r="RZY70" s="132"/>
      <c r="RZZ70" s="132"/>
      <c r="SAA70" s="132"/>
      <c r="SAB70" s="132"/>
      <c r="SAC70" s="132"/>
      <c r="SAD70" s="132"/>
      <c r="SAE70" s="132"/>
      <c r="SAF70" s="132"/>
      <c r="SAG70" s="132"/>
      <c r="SAH70" s="132"/>
      <c r="SAI70" s="132"/>
      <c r="SAJ70" s="132"/>
      <c r="SAK70" s="132"/>
      <c r="SAL70" s="132"/>
      <c r="SAM70" s="132"/>
      <c r="SAN70" s="132"/>
      <c r="SAO70" s="132"/>
      <c r="SAP70" s="132"/>
      <c r="SAQ70" s="132"/>
      <c r="SAR70" s="132"/>
      <c r="SAS70" s="132"/>
      <c r="SAT70" s="132"/>
      <c r="SAU70" s="132"/>
      <c r="SAV70" s="132"/>
      <c r="SAW70" s="132"/>
      <c r="SAX70" s="132"/>
      <c r="SAY70" s="132"/>
      <c r="SAZ70" s="132"/>
      <c r="SBA70" s="132"/>
      <c r="SBB70" s="132"/>
      <c r="SBC70" s="132"/>
      <c r="SBD70" s="132"/>
      <c r="SBE70" s="132"/>
      <c r="SBF70" s="132"/>
      <c r="SBG70" s="132"/>
      <c r="SBH70" s="132"/>
      <c r="SBI70" s="132"/>
      <c r="SBJ70" s="132"/>
      <c r="SBK70" s="132"/>
      <c r="SBL70" s="132"/>
      <c r="SBM70" s="132"/>
      <c r="SBN70" s="132"/>
      <c r="SBO70" s="132"/>
      <c r="SBP70" s="132"/>
      <c r="SBQ70" s="132"/>
      <c r="SBR70" s="132"/>
      <c r="SBS70" s="132"/>
      <c r="SBT70" s="132"/>
      <c r="SBU70" s="132"/>
      <c r="SBV70" s="132"/>
      <c r="SBW70" s="132"/>
      <c r="SBX70" s="132"/>
      <c r="SBY70" s="132"/>
      <c r="SBZ70" s="132"/>
      <c r="SCA70" s="132"/>
      <c r="SCB70" s="132"/>
      <c r="SCC70" s="132"/>
      <c r="SCD70" s="132"/>
      <c r="SCE70" s="132"/>
      <c r="SCF70" s="132"/>
      <c r="SCG70" s="132"/>
      <c r="SCH70" s="132"/>
      <c r="SCI70" s="132"/>
      <c r="SCJ70" s="132"/>
      <c r="SCK70" s="132"/>
      <c r="SCL70" s="132"/>
      <c r="SCM70" s="132"/>
      <c r="SCN70" s="132"/>
      <c r="SCO70" s="132"/>
      <c r="SCP70" s="132"/>
      <c r="SCQ70" s="132"/>
      <c r="SCR70" s="132"/>
      <c r="SCS70" s="132"/>
      <c r="SCT70" s="132"/>
      <c r="SCU70" s="132"/>
      <c r="SCV70" s="132"/>
      <c r="SCW70" s="132"/>
      <c r="SCX70" s="132"/>
      <c r="SCY70" s="132"/>
      <c r="SCZ70" s="132"/>
      <c r="SDA70" s="132"/>
      <c r="SDB70" s="132"/>
      <c r="SDC70" s="132"/>
      <c r="SDD70" s="132"/>
      <c r="SDE70" s="132"/>
      <c r="SDF70" s="132"/>
      <c r="SDG70" s="132"/>
      <c r="SDH70" s="132"/>
      <c r="SDI70" s="132"/>
      <c r="SDJ70" s="132"/>
      <c r="SDK70" s="132"/>
      <c r="SDL70" s="132"/>
      <c r="SDM70" s="132"/>
      <c r="SDN70" s="132"/>
      <c r="SDO70" s="132"/>
      <c r="SDP70" s="132"/>
      <c r="SDQ70" s="132"/>
      <c r="SDR70" s="132"/>
      <c r="SDS70" s="132"/>
      <c r="SDT70" s="132"/>
      <c r="SDU70" s="132"/>
      <c r="SDV70" s="132"/>
      <c r="SDW70" s="132"/>
      <c r="SDX70" s="132"/>
      <c r="SDY70" s="132"/>
      <c r="SDZ70" s="132"/>
      <c r="SEA70" s="132"/>
      <c r="SEB70" s="132"/>
      <c r="SEC70" s="132"/>
      <c r="SED70" s="132"/>
      <c r="SEE70" s="132"/>
      <c r="SEF70" s="132"/>
      <c r="SEG70" s="132"/>
      <c r="SEH70" s="132"/>
      <c r="SEI70" s="132"/>
      <c r="SEJ70" s="132"/>
      <c r="SEK70" s="132"/>
      <c r="SEL70" s="132"/>
      <c r="SEM70" s="132"/>
      <c r="SEN70" s="132"/>
      <c r="SEO70" s="132"/>
      <c r="SEP70" s="132"/>
      <c r="SEQ70" s="132"/>
      <c r="SER70" s="132"/>
      <c r="SES70" s="132"/>
      <c r="SET70" s="132"/>
      <c r="SEU70" s="132"/>
      <c r="SEV70" s="132"/>
      <c r="SEW70" s="132"/>
      <c r="SEX70" s="132"/>
      <c r="SEY70" s="132"/>
      <c r="SEZ70" s="132"/>
      <c r="SFA70" s="132"/>
      <c r="SFB70" s="132"/>
      <c r="SFC70" s="132"/>
      <c r="SFD70" s="132"/>
      <c r="SFE70" s="132"/>
      <c r="SFF70" s="132"/>
      <c r="SFG70" s="132"/>
      <c r="SFH70" s="132"/>
      <c r="SFI70" s="132"/>
      <c r="SFJ70" s="132"/>
      <c r="SFK70" s="132"/>
      <c r="SFL70" s="132"/>
      <c r="SFM70" s="132"/>
      <c r="SFN70" s="132"/>
      <c r="SFO70" s="132"/>
      <c r="SFP70" s="132"/>
      <c r="SFQ70" s="132"/>
      <c r="SFR70" s="132"/>
      <c r="SFS70" s="132"/>
      <c r="SFT70" s="132"/>
      <c r="SFU70" s="132"/>
      <c r="SFV70" s="132"/>
      <c r="SFW70" s="132"/>
      <c r="SFX70" s="132"/>
      <c r="SFY70" s="132"/>
      <c r="SFZ70" s="132"/>
      <c r="SGA70" s="132"/>
      <c r="SGB70" s="132"/>
      <c r="SGC70" s="132"/>
      <c r="SGD70" s="132"/>
      <c r="SGE70" s="132"/>
      <c r="SGF70" s="132"/>
      <c r="SGG70" s="132"/>
      <c r="SGH70" s="132"/>
      <c r="SGI70" s="132"/>
      <c r="SGJ70" s="132"/>
      <c r="SGK70" s="132"/>
      <c r="SGL70" s="132"/>
      <c r="SGM70" s="132"/>
      <c r="SGN70" s="132"/>
      <c r="SGO70" s="132"/>
      <c r="SGP70" s="132"/>
      <c r="SGQ70" s="132"/>
      <c r="SGR70" s="132"/>
      <c r="SGS70" s="132"/>
      <c r="SGT70" s="132"/>
      <c r="SGU70" s="132"/>
      <c r="SGV70" s="132"/>
      <c r="SGW70" s="132"/>
      <c r="SGX70" s="132"/>
      <c r="SGY70" s="132"/>
      <c r="SGZ70" s="132"/>
      <c r="SHA70" s="132"/>
      <c r="SHB70" s="132"/>
      <c r="SHC70" s="132"/>
      <c r="SHD70" s="132"/>
      <c r="SHE70" s="132"/>
      <c r="SHF70" s="132"/>
      <c r="SHG70" s="132"/>
      <c r="SHH70" s="132"/>
      <c r="SHI70" s="132"/>
      <c r="SHJ70" s="132"/>
      <c r="SHK70" s="132"/>
      <c r="SHL70" s="132"/>
      <c r="SHM70" s="132"/>
      <c r="SHN70" s="132"/>
      <c r="SHO70" s="132"/>
      <c r="SHP70" s="132"/>
      <c r="SHQ70" s="132"/>
      <c r="SHR70" s="132"/>
      <c r="SHS70" s="132"/>
      <c r="SHT70" s="132"/>
      <c r="SHU70" s="132"/>
      <c r="SHV70" s="132"/>
      <c r="SHW70" s="132"/>
      <c r="SHX70" s="132"/>
      <c r="SHY70" s="132"/>
      <c r="SHZ70" s="132"/>
      <c r="SIA70" s="132"/>
      <c r="SIB70" s="132"/>
      <c r="SIC70" s="132"/>
      <c r="SID70" s="132"/>
      <c r="SIE70" s="132"/>
      <c r="SIF70" s="132"/>
      <c r="SIG70" s="132"/>
      <c r="SIH70" s="132"/>
      <c r="SII70" s="132"/>
      <c r="SIJ70" s="132"/>
      <c r="SIK70" s="132"/>
      <c r="SIL70" s="132"/>
      <c r="SIM70" s="132"/>
      <c r="SIN70" s="132"/>
      <c r="SIO70" s="132"/>
      <c r="SIP70" s="132"/>
      <c r="SIQ70" s="132"/>
      <c r="SIR70" s="132"/>
      <c r="SIS70" s="132"/>
      <c r="SIT70" s="132"/>
      <c r="SIU70" s="132"/>
      <c r="SIV70" s="132"/>
      <c r="SIW70" s="132"/>
      <c r="SIX70" s="132"/>
      <c r="SIY70" s="132"/>
      <c r="SIZ70" s="132"/>
      <c r="SJA70" s="132"/>
      <c r="SJB70" s="132"/>
      <c r="SJC70" s="132"/>
      <c r="SJD70" s="132"/>
      <c r="SJE70" s="132"/>
      <c r="SJF70" s="132"/>
      <c r="SJG70" s="132"/>
      <c r="SJH70" s="132"/>
      <c r="SJI70" s="132"/>
      <c r="SJJ70" s="132"/>
      <c r="SJK70" s="132"/>
      <c r="SJL70" s="132"/>
      <c r="SJM70" s="132"/>
      <c r="SJN70" s="132"/>
      <c r="SJO70" s="132"/>
      <c r="SJP70" s="132"/>
      <c r="SJQ70" s="132"/>
      <c r="SJR70" s="132"/>
      <c r="SJS70" s="132"/>
      <c r="SJT70" s="132"/>
      <c r="SJU70" s="132"/>
      <c r="SJV70" s="132"/>
      <c r="SJW70" s="132"/>
      <c r="SJX70" s="132"/>
      <c r="SJY70" s="132"/>
      <c r="SJZ70" s="132"/>
      <c r="SKA70" s="132"/>
      <c r="SKB70" s="132"/>
      <c r="SKC70" s="132"/>
      <c r="SKD70" s="132"/>
      <c r="SKE70" s="132"/>
      <c r="SKF70" s="132"/>
      <c r="SKG70" s="132"/>
      <c r="SKH70" s="132"/>
      <c r="SKI70" s="132"/>
      <c r="SKJ70" s="132"/>
      <c r="SKK70" s="132"/>
      <c r="SKL70" s="132"/>
      <c r="SKM70" s="132"/>
      <c r="SKN70" s="132"/>
      <c r="SKO70" s="132"/>
      <c r="SKP70" s="132"/>
      <c r="SKQ70" s="132"/>
      <c r="SKR70" s="132"/>
      <c r="SKS70" s="132"/>
      <c r="SKT70" s="132"/>
      <c r="SKU70" s="132"/>
      <c r="SKV70" s="132"/>
      <c r="SKW70" s="132"/>
      <c r="SKX70" s="132"/>
      <c r="SKY70" s="132"/>
      <c r="SKZ70" s="132"/>
      <c r="SLA70" s="132"/>
      <c r="SLB70" s="132"/>
      <c r="SLC70" s="132"/>
      <c r="SLD70" s="132"/>
      <c r="SLE70" s="132"/>
      <c r="SLF70" s="132"/>
      <c r="SLG70" s="132"/>
      <c r="SLH70" s="132"/>
      <c r="SLI70" s="132"/>
      <c r="SLJ70" s="132"/>
      <c r="SLK70" s="132"/>
      <c r="SLL70" s="132"/>
      <c r="SLM70" s="132"/>
      <c r="SLN70" s="132"/>
      <c r="SLO70" s="132"/>
      <c r="SLP70" s="132"/>
      <c r="SLQ70" s="132"/>
      <c r="SLR70" s="132"/>
      <c r="SLS70" s="132"/>
      <c r="SLT70" s="132"/>
      <c r="SLU70" s="132"/>
      <c r="SLV70" s="132"/>
      <c r="SLW70" s="132"/>
      <c r="SLX70" s="132"/>
      <c r="SLY70" s="132"/>
      <c r="SLZ70" s="132"/>
      <c r="SMA70" s="132"/>
      <c r="SMB70" s="132"/>
      <c r="SMC70" s="132"/>
      <c r="SMD70" s="132"/>
      <c r="SME70" s="132"/>
      <c r="SMF70" s="132"/>
      <c r="SMG70" s="132"/>
      <c r="SMH70" s="132"/>
      <c r="SMI70" s="132"/>
      <c r="SMJ70" s="132"/>
      <c r="SMK70" s="132"/>
      <c r="SML70" s="132"/>
      <c r="SMM70" s="132"/>
      <c r="SMN70" s="132"/>
      <c r="SMO70" s="132"/>
      <c r="SMP70" s="132"/>
      <c r="SMQ70" s="132"/>
      <c r="SMR70" s="132"/>
      <c r="SMS70" s="132"/>
      <c r="SMT70" s="132"/>
      <c r="SMU70" s="132"/>
      <c r="SMV70" s="132"/>
      <c r="SMW70" s="132"/>
      <c r="SMX70" s="132"/>
      <c r="SMY70" s="132"/>
      <c r="SMZ70" s="132"/>
      <c r="SNA70" s="132"/>
      <c r="SNB70" s="132"/>
      <c r="SNC70" s="132"/>
      <c r="SND70" s="132"/>
      <c r="SNE70" s="132"/>
      <c r="SNF70" s="132"/>
      <c r="SNG70" s="132"/>
      <c r="SNH70" s="132"/>
      <c r="SNI70" s="132"/>
      <c r="SNJ70" s="132"/>
      <c r="SNK70" s="132"/>
      <c r="SNL70" s="132"/>
      <c r="SNM70" s="132"/>
      <c r="SNN70" s="132"/>
      <c r="SNO70" s="132"/>
      <c r="SNP70" s="132"/>
      <c r="SNQ70" s="132"/>
      <c r="SNR70" s="132"/>
      <c r="SNS70" s="132"/>
      <c r="SNT70" s="132"/>
      <c r="SNU70" s="132"/>
      <c r="SNV70" s="132"/>
      <c r="SNW70" s="132"/>
      <c r="SNX70" s="132"/>
      <c r="SNY70" s="132"/>
      <c r="SNZ70" s="132"/>
      <c r="SOA70" s="132"/>
      <c r="SOB70" s="132"/>
      <c r="SOC70" s="132"/>
      <c r="SOD70" s="132"/>
      <c r="SOE70" s="132"/>
      <c r="SOF70" s="132"/>
      <c r="SOG70" s="132"/>
      <c r="SOH70" s="132"/>
      <c r="SOI70" s="132"/>
      <c r="SOJ70" s="132"/>
      <c r="SOK70" s="132"/>
      <c r="SOL70" s="132"/>
      <c r="SOM70" s="132"/>
      <c r="SON70" s="132"/>
      <c r="SOO70" s="132"/>
      <c r="SOP70" s="132"/>
      <c r="SOQ70" s="132"/>
      <c r="SOR70" s="132"/>
      <c r="SOS70" s="132"/>
      <c r="SOT70" s="132"/>
      <c r="SOU70" s="132"/>
      <c r="SOV70" s="132"/>
      <c r="SOW70" s="132"/>
      <c r="SOX70" s="132"/>
      <c r="SOY70" s="132"/>
      <c r="SOZ70" s="132"/>
      <c r="SPA70" s="132"/>
      <c r="SPB70" s="132"/>
      <c r="SPC70" s="132"/>
      <c r="SPD70" s="132"/>
      <c r="SPE70" s="132"/>
      <c r="SPF70" s="132"/>
      <c r="SPG70" s="132"/>
      <c r="SPH70" s="132"/>
      <c r="SPI70" s="132"/>
      <c r="SPJ70" s="132"/>
      <c r="SPK70" s="132"/>
      <c r="SPL70" s="132"/>
      <c r="SPM70" s="132"/>
      <c r="SPN70" s="132"/>
      <c r="SPO70" s="132"/>
      <c r="SPP70" s="132"/>
      <c r="SPQ70" s="132"/>
      <c r="SPR70" s="132"/>
      <c r="SPS70" s="132"/>
      <c r="SPT70" s="132"/>
      <c r="SPU70" s="132"/>
      <c r="SPV70" s="132"/>
      <c r="SPW70" s="132"/>
      <c r="SPX70" s="132"/>
      <c r="SPY70" s="132"/>
      <c r="SPZ70" s="132"/>
      <c r="SQA70" s="132"/>
      <c r="SQB70" s="132"/>
      <c r="SQC70" s="132"/>
      <c r="SQD70" s="132"/>
      <c r="SQE70" s="132"/>
      <c r="SQF70" s="132"/>
      <c r="SQG70" s="132"/>
      <c r="SQH70" s="132"/>
      <c r="SQI70" s="132"/>
      <c r="SQJ70" s="132"/>
      <c r="SQK70" s="132"/>
      <c r="SQL70" s="132"/>
      <c r="SQM70" s="132"/>
      <c r="SQN70" s="132"/>
      <c r="SQO70" s="132"/>
      <c r="SQP70" s="132"/>
      <c r="SQQ70" s="132"/>
      <c r="SQR70" s="132"/>
      <c r="SQS70" s="132"/>
      <c r="SQT70" s="132"/>
      <c r="SQU70" s="132"/>
      <c r="SQV70" s="132"/>
      <c r="SQW70" s="132"/>
      <c r="SQX70" s="132"/>
      <c r="SQY70" s="132"/>
      <c r="SQZ70" s="132"/>
      <c r="SRA70" s="132"/>
      <c r="SRB70" s="132"/>
      <c r="SRC70" s="132"/>
      <c r="SRD70" s="132"/>
      <c r="SRE70" s="132"/>
      <c r="SRF70" s="132"/>
      <c r="SRG70" s="132"/>
      <c r="SRH70" s="132"/>
      <c r="SRI70" s="132"/>
      <c r="SRJ70" s="132"/>
      <c r="SRK70" s="132"/>
      <c r="SRL70" s="132"/>
      <c r="SRM70" s="132"/>
      <c r="SRN70" s="132"/>
      <c r="SRO70" s="132"/>
      <c r="SRP70" s="132"/>
      <c r="SRQ70" s="132"/>
      <c r="SRR70" s="132"/>
      <c r="SRS70" s="132"/>
      <c r="SRT70" s="132"/>
      <c r="SRU70" s="132"/>
      <c r="SRV70" s="132"/>
      <c r="SRW70" s="132"/>
      <c r="SRX70" s="132"/>
      <c r="SRY70" s="132"/>
      <c r="SRZ70" s="132"/>
      <c r="SSA70" s="132"/>
      <c r="SSB70" s="132"/>
      <c r="SSC70" s="132"/>
      <c r="SSD70" s="132"/>
      <c r="SSE70" s="132"/>
      <c r="SSF70" s="132"/>
      <c r="SSG70" s="132"/>
      <c r="SSH70" s="132"/>
      <c r="SSI70" s="132"/>
      <c r="SSJ70" s="132"/>
      <c r="SSK70" s="132"/>
      <c r="SSL70" s="132"/>
      <c r="SSM70" s="132"/>
      <c r="SSN70" s="132"/>
      <c r="SSO70" s="132"/>
      <c r="SSP70" s="132"/>
      <c r="SSQ70" s="132"/>
      <c r="SSR70" s="132"/>
      <c r="SSS70" s="132"/>
      <c r="SST70" s="132"/>
      <c r="SSU70" s="132"/>
      <c r="SSV70" s="132"/>
      <c r="SSW70" s="132"/>
      <c r="SSX70" s="132"/>
      <c r="SSY70" s="132"/>
      <c r="SSZ70" s="132"/>
      <c r="STA70" s="132"/>
      <c r="STB70" s="132"/>
      <c r="STC70" s="132"/>
      <c r="STD70" s="132"/>
      <c r="STE70" s="132"/>
      <c r="STF70" s="132"/>
      <c r="STG70" s="132"/>
      <c r="STH70" s="132"/>
      <c r="STI70" s="132"/>
      <c r="STJ70" s="132"/>
      <c r="STK70" s="132"/>
      <c r="STL70" s="132"/>
      <c r="STM70" s="132"/>
      <c r="STN70" s="132"/>
      <c r="STO70" s="132"/>
      <c r="STP70" s="132"/>
      <c r="STQ70" s="132"/>
      <c r="STR70" s="132"/>
      <c r="STS70" s="132"/>
      <c r="STT70" s="132"/>
      <c r="STU70" s="132"/>
      <c r="STV70" s="132"/>
      <c r="STW70" s="132"/>
      <c r="STX70" s="132"/>
      <c r="STY70" s="132"/>
      <c r="STZ70" s="132"/>
      <c r="SUA70" s="132"/>
      <c r="SUB70" s="132"/>
      <c r="SUC70" s="132"/>
      <c r="SUD70" s="132"/>
      <c r="SUE70" s="132"/>
      <c r="SUF70" s="132"/>
      <c r="SUG70" s="132"/>
      <c r="SUH70" s="132"/>
      <c r="SUI70" s="132"/>
      <c r="SUJ70" s="132"/>
      <c r="SUK70" s="132"/>
      <c r="SUL70" s="132"/>
      <c r="SUM70" s="132"/>
      <c r="SUN70" s="132"/>
      <c r="SUO70" s="132"/>
      <c r="SUP70" s="132"/>
      <c r="SUQ70" s="132"/>
      <c r="SUR70" s="132"/>
      <c r="SUS70" s="132"/>
      <c r="SUT70" s="132"/>
      <c r="SUU70" s="132"/>
      <c r="SUV70" s="132"/>
      <c r="SUW70" s="132"/>
      <c r="SUX70" s="132"/>
      <c r="SUY70" s="132"/>
      <c r="SUZ70" s="132"/>
      <c r="SVA70" s="132"/>
      <c r="SVB70" s="132"/>
      <c r="SVC70" s="132"/>
      <c r="SVD70" s="132"/>
      <c r="SVE70" s="132"/>
      <c r="SVF70" s="132"/>
      <c r="SVG70" s="132"/>
      <c r="SVH70" s="132"/>
      <c r="SVI70" s="132"/>
      <c r="SVJ70" s="132"/>
      <c r="SVK70" s="132"/>
      <c r="SVL70" s="132"/>
      <c r="SVM70" s="132"/>
      <c r="SVN70" s="132"/>
      <c r="SVO70" s="132"/>
      <c r="SVP70" s="132"/>
      <c r="SVQ70" s="132"/>
      <c r="SVR70" s="132"/>
      <c r="SVS70" s="132"/>
      <c r="SVT70" s="132"/>
      <c r="SVU70" s="132"/>
      <c r="SVV70" s="132"/>
      <c r="SVW70" s="132"/>
      <c r="SVX70" s="132"/>
      <c r="SVY70" s="132"/>
      <c r="SVZ70" s="132"/>
      <c r="SWA70" s="132"/>
      <c r="SWB70" s="132"/>
      <c r="SWC70" s="132"/>
      <c r="SWD70" s="132"/>
      <c r="SWE70" s="132"/>
      <c r="SWF70" s="132"/>
      <c r="SWG70" s="132"/>
      <c r="SWH70" s="132"/>
      <c r="SWI70" s="132"/>
      <c r="SWJ70" s="132"/>
      <c r="SWK70" s="132"/>
      <c r="SWL70" s="132"/>
      <c r="SWM70" s="132"/>
      <c r="SWN70" s="132"/>
      <c r="SWO70" s="132"/>
      <c r="SWP70" s="132"/>
      <c r="SWQ70" s="132"/>
      <c r="SWR70" s="132"/>
      <c r="SWS70" s="132"/>
      <c r="SWT70" s="132"/>
      <c r="SWU70" s="132"/>
      <c r="SWV70" s="132"/>
      <c r="SWW70" s="132"/>
      <c r="SWX70" s="132"/>
      <c r="SWY70" s="132"/>
      <c r="SWZ70" s="132"/>
      <c r="SXA70" s="132"/>
      <c r="SXB70" s="132"/>
      <c r="SXC70" s="132"/>
      <c r="SXD70" s="132"/>
      <c r="SXE70" s="132"/>
      <c r="SXF70" s="132"/>
      <c r="SXG70" s="132"/>
      <c r="SXH70" s="132"/>
      <c r="SXI70" s="132"/>
      <c r="SXJ70" s="132"/>
      <c r="SXK70" s="132"/>
      <c r="SXL70" s="132"/>
      <c r="SXM70" s="132"/>
      <c r="SXN70" s="132"/>
      <c r="SXO70" s="132"/>
      <c r="SXP70" s="132"/>
      <c r="SXQ70" s="132"/>
      <c r="SXR70" s="132"/>
      <c r="SXS70" s="132"/>
      <c r="SXT70" s="132"/>
      <c r="SXU70" s="132"/>
      <c r="SXV70" s="132"/>
      <c r="SXW70" s="132"/>
      <c r="SXX70" s="132"/>
      <c r="SXY70" s="132"/>
      <c r="SXZ70" s="132"/>
      <c r="SYA70" s="132"/>
      <c r="SYB70" s="132"/>
      <c r="SYC70" s="132"/>
      <c r="SYD70" s="132"/>
      <c r="SYE70" s="132"/>
      <c r="SYF70" s="132"/>
      <c r="SYG70" s="132"/>
      <c r="SYH70" s="132"/>
      <c r="SYI70" s="132"/>
      <c r="SYJ70" s="132"/>
      <c r="SYK70" s="132"/>
      <c r="SYL70" s="132"/>
      <c r="SYM70" s="132"/>
      <c r="SYN70" s="132"/>
      <c r="SYO70" s="132"/>
      <c r="SYP70" s="132"/>
      <c r="SYQ70" s="132"/>
      <c r="SYR70" s="132"/>
      <c r="SYS70" s="132"/>
      <c r="SYT70" s="132"/>
      <c r="SYU70" s="132"/>
      <c r="SYV70" s="132"/>
      <c r="SYW70" s="132"/>
      <c r="SYX70" s="132"/>
      <c r="SYY70" s="132"/>
      <c r="SYZ70" s="132"/>
      <c r="SZA70" s="132"/>
      <c r="SZB70" s="132"/>
      <c r="SZC70" s="132"/>
      <c r="SZD70" s="132"/>
      <c r="SZE70" s="132"/>
      <c r="SZF70" s="132"/>
      <c r="SZG70" s="132"/>
      <c r="SZH70" s="132"/>
      <c r="SZI70" s="132"/>
      <c r="SZJ70" s="132"/>
      <c r="SZK70" s="132"/>
      <c r="SZL70" s="132"/>
      <c r="SZM70" s="132"/>
      <c r="SZN70" s="132"/>
      <c r="SZO70" s="132"/>
      <c r="SZP70" s="132"/>
      <c r="SZQ70" s="132"/>
      <c r="SZR70" s="132"/>
      <c r="SZS70" s="132"/>
      <c r="SZT70" s="132"/>
      <c r="SZU70" s="132"/>
      <c r="SZV70" s="132"/>
      <c r="SZW70" s="132"/>
      <c r="SZX70" s="132"/>
      <c r="SZY70" s="132"/>
      <c r="SZZ70" s="132"/>
      <c r="TAA70" s="132"/>
      <c r="TAB70" s="132"/>
      <c r="TAC70" s="132"/>
      <c r="TAD70" s="132"/>
      <c r="TAE70" s="132"/>
      <c r="TAF70" s="132"/>
      <c r="TAG70" s="132"/>
      <c r="TAH70" s="132"/>
      <c r="TAI70" s="132"/>
      <c r="TAJ70" s="132"/>
      <c r="TAK70" s="132"/>
      <c r="TAL70" s="132"/>
      <c r="TAM70" s="132"/>
      <c r="TAN70" s="132"/>
      <c r="TAO70" s="132"/>
      <c r="TAP70" s="132"/>
      <c r="TAQ70" s="132"/>
      <c r="TAR70" s="132"/>
      <c r="TAS70" s="132"/>
      <c r="TAT70" s="132"/>
      <c r="TAU70" s="132"/>
      <c r="TAV70" s="132"/>
      <c r="TAW70" s="132"/>
      <c r="TAX70" s="132"/>
      <c r="TAY70" s="132"/>
      <c r="TAZ70" s="132"/>
      <c r="TBA70" s="132"/>
      <c r="TBB70" s="132"/>
      <c r="TBC70" s="132"/>
      <c r="TBD70" s="132"/>
      <c r="TBE70" s="132"/>
      <c r="TBF70" s="132"/>
      <c r="TBG70" s="132"/>
      <c r="TBH70" s="132"/>
      <c r="TBI70" s="132"/>
      <c r="TBJ70" s="132"/>
      <c r="TBK70" s="132"/>
      <c r="TBL70" s="132"/>
      <c r="TBM70" s="132"/>
      <c r="TBN70" s="132"/>
      <c r="TBO70" s="132"/>
      <c r="TBP70" s="132"/>
      <c r="TBQ70" s="132"/>
      <c r="TBR70" s="132"/>
      <c r="TBS70" s="132"/>
      <c r="TBT70" s="132"/>
      <c r="TBU70" s="132"/>
      <c r="TBV70" s="132"/>
      <c r="TBW70" s="132"/>
      <c r="TBX70" s="132"/>
      <c r="TBY70" s="132"/>
      <c r="TBZ70" s="132"/>
      <c r="TCA70" s="132"/>
      <c r="TCB70" s="132"/>
      <c r="TCC70" s="132"/>
      <c r="TCD70" s="132"/>
      <c r="TCE70" s="132"/>
      <c r="TCF70" s="132"/>
      <c r="TCG70" s="132"/>
      <c r="TCH70" s="132"/>
      <c r="TCI70" s="132"/>
      <c r="TCJ70" s="132"/>
      <c r="TCK70" s="132"/>
      <c r="TCL70" s="132"/>
      <c r="TCM70" s="132"/>
      <c r="TCN70" s="132"/>
      <c r="TCO70" s="132"/>
      <c r="TCP70" s="132"/>
      <c r="TCQ70" s="132"/>
      <c r="TCR70" s="132"/>
      <c r="TCS70" s="132"/>
      <c r="TCT70" s="132"/>
      <c r="TCU70" s="132"/>
      <c r="TCV70" s="132"/>
      <c r="TCW70" s="132"/>
      <c r="TCX70" s="132"/>
      <c r="TCY70" s="132"/>
      <c r="TCZ70" s="132"/>
      <c r="TDA70" s="132"/>
      <c r="TDB70" s="132"/>
      <c r="TDC70" s="132"/>
      <c r="TDD70" s="132"/>
      <c r="TDE70" s="132"/>
      <c r="TDF70" s="132"/>
      <c r="TDG70" s="132"/>
      <c r="TDH70" s="132"/>
      <c r="TDI70" s="132"/>
      <c r="TDJ70" s="132"/>
      <c r="TDK70" s="132"/>
      <c r="TDL70" s="132"/>
      <c r="TDM70" s="132"/>
      <c r="TDN70" s="132"/>
      <c r="TDO70" s="132"/>
      <c r="TDP70" s="132"/>
      <c r="TDQ70" s="132"/>
      <c r="TDR70" s="132"/>
      <c r="TDS70" s="132"/>
      <c r="TDT70" s="132"/>
      <c r="TDU70" s="132"/>
      <c r="TDV70" s="132"/>
      <c r="TDW70" s="132"/>
      <c r="TDX70" s="132"/>
      <c r="TDY70" s="132"/>
      <c r="TDZ70" s="132"/>
      <c r="TEA70" s="132"/>
      <c r="TEB70" s="132"/>
      <c r="TEC70" s="132"/>
      <c r="TED70" s="132"/>
      <c r="TEE70" s="132"/>
      <c r="TEF70" s="132"/>
      <c r="TEG70" s="132"/>
      <c r="TEH70" s="132"/>
      <c r="TEI70" s="132"/>
      <c r="TEJ70" s="132"/>
      <c r="TEK70" s="132"/>
      <c r="TEL70" s="132"/>
      <c r="TEM70" s="132"/>
      <c r="TEN70" s="132"/>
      <c r="TEO70" s="132"/>
      <c r="TEP70" s="132"/>
      <c r="TEQ70" s="132"/>
      <c r="TER70" s="132"/>
      <c r="TES70" s="132"/>
      <c r="TET70" s="132"/>
      <c r="TEU70" s="132"/>
      <c r="TEV70" s="132"/>
      <c r="TEW70" s="132"/>
      <c r="TEX70" s="132"/>
      <c r="TEY70" s="132"/>
      <c r="TEZ70" s="132"/>
      <c r="TFA70" s="132"/>
      <c r="TFB70" s="132"/>
      <c r="TFC70" s="132"/>
      <c r="TFD70" s="132"/>
      <c r="TFE70" s="132"/>
      <c r="TFF70" s="132"/>
      <c r="TFG70" s="132"/>
      <c r="TFH70" s="132"/>
      <c r="TFI70" s="132"/>
      <c r="TFJ70" s="132"/>
      <c r="TFK70" s="132"/>
      <c r="TFL70" s="132"/>
      <c r="TFM70" s="132"/>
      <c r="TFN70" s="132"/>
      <c r="TFO70" s="132"/>
      <c r="TFP70" s="132"/>
      <c r="TFQ70" s="132"/>
      <c r="TFR70" s="132"/>
      <c r="TFS70" s="132"/>
      <c r="TFT70" s="132"/>
      <c r="TFU70" s="132"/>
      <c r="TFV70" s="132"/>
      <c r="TFW70" s="132"/>
      <c r="TFX70" s="132"/>
      <c r="TFY70" s="132"/>
      <c r="TFZ70" s="132"/>
      <c r="TGA70" s="132"/>
      <c r="TGB70" s="132"/>
      <c r="TGC70" s="132"/>
      <c r="TGD70" s="132"/>
      <c r="TGE70" s="132"/>
      <c r="TGF70" s="132"/>
      <c r="TGG70" s="132"/>
      <c r="TGH70" s="132"/>
      <c r="TGI70" s="132"/>
      <c r="TGJ70" s="132"/>
      <c r="TGK70" s="132"/>
      <c r="TGL70" s="132"/>
      <c r="TGM70" s="132"/>
      <c r="TGN70" s="132"/>
      <c r="TGO70" s="132"/>
      <c r="TGP70" s="132"/>
      <c r="TGQ70" s="132"/>
      <c r="TGR70" s="132"/>
      <c r="TGS70" s="132"/>
      <c r="TGT70" s="132"/>
      <c r="TGU70" s="132"/>
      <c r="TGV70" s="132"/>
      <c r="TGW70" s="132"/>
      <c r="TGX70" s="132"/>
      <c r="TGY70" s="132"/>
      <c r="TGZ70" s="132"/>
      <c r="THA70" s="132"/>
      <c r="THB70" s="132"/>
      <c r="THC70" s="132"/>
      <c r="THD70" s="132"/>
      <c r="THE70" s="132"/>
      <c r="THF70" s="132"/>
      <c r="THG70" s="132"/>
      <c r="THH70" s="132"/>
      <c r="THI70" s="132"/>
      <c r="THJ70" s="132"/>
      <c r="THK70" s="132"/>
      <c r="THL70" s="132"/>
      <c r="THM70" s="132"/>
      <c r="THN70" s="132"/>
      <c r="THO70" s="132"/>
      <c r="THP70" s="132"/>
      <c r="THQ70" s="132"/>
      <c r="THR70" s="132"/>
      <c r="THS70" s="132"/>
      <c r="THT70" s="132"/>
      <c r="THU70" s="132"/>
      <c r="THV70" s="132"/>
      <c r="THW70" s="132"/>
      <c r="THX70" s="132"/>
      <c r="THY70" s="132"/>
      <c r="THZ70" s="132"/>
      <c r="TIA70" s="132"/>
      <c r="TIB70" s="132"/>
      <c r="TIC70" s="132"/>
      <c r="TID70" s="132"/>
      <c r="TIE70" s="132"/>
      <c r="TIF70" s="132"/>
      <c r="TIG70" s="132"/>
      <c r="TIH70" s="132"/>
      <c r="TII70" s="132"/>
      <c r="TIJ70" s="132"/>
      <c r="TIK70" s="132"/>
      <c r="TIL70" s="132"/>
      <c r="TIM70" s="132"/>
      <c r="TIN70" s="132"/>
      <c r="TIO70" s="132"/>
      <c r="TIP70" s="132"/>
      <c r="TIQ70" s="132"/>
      <c r="TIR70" s="132"/>
      <c r="TIS70" s="132"/>
      <c r="TIT70" s="132"/>
      <c r="TIU70" s="132"/>
      <c r="TIV70" s="132"/>
      <c r="TIW70" s="132"/>
      <c r="TIX70" s="132"/>
      <c r="TIY70" s="132"/>
      <c r="TIZ70" s="132"/>
      <c r="TJA70" s="132"/>
      <c r="TJB70" s="132"/>
      <c r="TJC70" s="132"/>
      <c r="TJD70" s="132"/>
      <c r="TJE70" s="132"/>
      <c r="TJF70" s="132"/>
      <c r="TJG70" s="132"/>
      <c r="TJH70" s="132"/>
      <c r="TJI70" s="132"/>
      <c r="TJJ70" s="132"/>
      <c r="TJK70" s="132"/>
      <c r="TJL70" s="132"/>
      <c r="TJM70" s="132"/>
      <c r="TJN70" s="132"/>
      <c r="TJO70" s="132"/>
      <c r="TJP70" s="132"/>
      <c r="TJQ70" s="132"/>
      <c r="TJR70" s="132"/>
      <c r="TJS70" s="132"/>
      <c r="TJT70" s="132"/>
      <c r="TJU70" s="132"/>
      <c r="TJV70" s="132"/>
      <c r="TJW70" s="132"/>
      <c r="TJX70" s="132"/>
      <c r="TJY70" s="132"/>
      <c r="TJZ70" s="132"/>
      <c r="TKA70" s="132"/>
      <c r="TKB70" s="132"/>
      <c r="TKC70" s="132"/>
      <c r="TKD70" s="132"/>
      <c r="TKE70" s="132"/>
      <c r="TKF70" s="132"/>
      <c r="TKG70" s="132"/>
      <c r="TKH70" s="132"/>
      <c r="TKI70" s="132"/>
      <c r="TKJ70" s="132"/>
      <c r="TKK70" s="132"/>
      <c r="TKL70" s="132"/>
      <c r="TKM70" s="132"/>
      <c r="TKN70" s="132"/>
      <c r="TKO70" s="132"/>
      <c r="TKP70" s="132"/>
      <c r="TKQ70" s="132"/>
      <c r="TKR70" s="132"/>
      <c r="TKS70" s="132"/>
      <c r="TKT70" s="132"/>
      <c r="TKU70" s="132"/>
      <c r="TKV70" s="132"/>
      <c r="TKW70" s="132"/>
      <c r="TKX70" s="132"/>
      <c r="TKY70" s="132"/>
      <c r="TKZ70" s="132"/>
      <c r="TLA70" s="132"/>
      <c r="TLB70" s="132"/>
      <c r="TLC70" s="132"/>
      <c r="TLD70" s="132"/>
      <c r="TLE70" s="132"/>
      <c r="TLF70" s="132"/>
      <c r="TLG70" s="132"/>
      <c r="TLH70" s="132"/>
      <c r="TLI70" s="132"/>
      <c r="TLJ70" s="132"/>
      <c r="TLK70" s="132"/>
      <c r="TLL70" s="132"/>
      <c r="TLM70" s="132"/>
      <c r="TLN70" s="132"/>
      <c r="TLO70" s="132"/>
      <c r="TLP70" s="132"/>
      <c r="TLQ70" s="132"/>
      <c r="TLR70" s="132"/>
      <c r="TLS70" s="132"/>
      <c r="TLT70" s="132"/>
      <c r="TLU70" s="132"/>
      <c r="TLV70" s="132"/>
      <c r="TLW70" s="132"/>
      <c r="TLX70" s="132"/>
      <c r="TLY70" s="132"/>
      <c r="TLZ70" s="132"/>
      <c r="TMA70" s="132"/>
      <c r="TMB70" s="132"/>
      <c r="TMC70" s="132"/>
      <c r="TMD70" s="132"/>
      <c r="TME70" s="132"/>
      <c r="TMF70" s="132"/>
      <c r="TMG70" s="132"/>
      <c r="TMH70" s="132"/>
      <c r="TMI70" s="132"/>
      <c r="TMJ70" s="132"/>
      <c r="TMK70" s="132"/>
      <c r="TML70" s="132"/>
      <c r="TMM70" s="132"/>
      <c r="TMN70" s="132"/>
      <c r="TMO70" s="132"/>
      <c r="TMP70" s="132"/>
      <c r="TMQ70" s="132"/>
      <c r="TMR70" s="132"/>
      <c r="TMS70" s="132"/>
      <c r="TMT70" s="132"/>
      <c r="TMU70" s="132"/>
      <c r="TMV70" s="132"/>
      <c r="TMW70" s="132"/>
      <c r="TMX70" s="132"/>
      <c r="TMY70" s="132"/>
      <c r="TMZ70" s="132"/>
      <c r="TNA70" s="132"/>
      <c r="TNB70" s="132"/>
      <c r="TNC70" s="132"/>
      <c r="TND70" s="132"/>
      <c r="TNE70" s="132"/>
      <c r="TNF70" s="132"/>
      <c r="TNG70" s="132"/>
      <c r="TNH70" s="132"/>
      <c r="TNI70" s="132"/>
      <c r="TNJ70" s="132"/>
      <c r="TNK70" s="132"/>
      <c r="TNL70" s="132"/>
      <c r="TNM70" s="132"/>
      <c r="TNN70" s="132"/>
      <c r="TNO70" s="132"/>
      <c r="TNP70" s="132"/>
      <c r="TNQ70" s="132"/>
      <c r="TNR70" s="132"/>
      <c r="TNS70" s="132"/>
      <c r="TNT70" s="132"/>
      <c r="TNU70" s="132"/>
      <c r="TNV70" s="132"/>
      <c r="TNW70" s="132"/>
      <c r="TNX70" s="132"/>
      <c r="TNY70" s="132"/>
      <c r="TNZ70" s="132"/>
      <c r="TOA70" s="132"/>
      <c r="TOB70" s="132"/>
      <c r="TOC70" s="132"/>
      <c r="TOD70" s="132"/>
      <c r="TOE70" s="132"/>
      <c r="TOF70" s="132"/>
      <c r="TOG70" s="132"/>
      <c r="TOH70" s="132"/>
      <c r="TOI70" s="132"/>
      <c r="TOJ70" s="132"/>
      <c r="TOK70" s="132"/>
      <c r="TOL70" s="132"/>
      <c r="TOM70" s="132"/>
      <c r="TON70" s="132"/>
      <c r="TOO70" s="132"/>
      <c r="TOP70" s="132"/>
      <c r="TOQ70" s="132"/>
      <c r="TOR70" s="132"/>
      <c r="TOS70" s="132"/>
      <c r="TOT70" s="132"/>
      <c r="TOU70" s="132"/>
      <c r="TOV70" s="132"/>
      <c r="TOW70" s="132"/>
      <c r="TOX70" s="132"/>
      <c r="TOY70" s="132"/>
      <c r="TOZ70" s="132"/>
      <c r="TPA70" s="132"/>
      <c r="TPB70" s="132"/>
      <c r="TPC70" s="132"/>
      <c r="TPD70" s="132"/>
      <c r="TPE70" s="132"/>
      <c r="TPF70" s="132"/>
      <c r="TPG70" s="132"/>
      <c r="TPH70" s="132"/>
      <c r="TPI70" s="132"/>
      <c r="TPJ70" s="132"/>
      <c r="TPK70" s="132"/>
      <c r="TPL70" s="132"/>
      <c r="TPM70" s="132"/>
      <c r="TPN70" s="132"/>
      <c r="TPO70" s="132"/>
      <c r="TPP70" s="132"/>
      <c r="TPQ70" s="132"/>
      <c r="TPR70" s="132"/>
      <c r="TPS70" s="132"/>
      <c r="TPT70" s="132"/>
      <c r="TPU70" s="132"/>
      <c r="TPV70" s="132"/>
      <c r="TPW70" s="132"/>
      <c r="TPX70" s="132"/>
      <c r="TPY70" s="132"/>
      <c r="TPZ70" s="132"/>
      <c r="TQA70" s="132"/>
      <c r="TQB70" s="132"/>
      <c r="TQC70" s="132"/>
      <c r="TQD70" s="132"/>
      <c r="TQE70" s="132"/>
      <c r="TQF70" s="132"/>
      <c r="TQG70" s="132"/>
      <c r="TQH70" s="132"/>
      <c r="TQI70" s="132"/>
      <c r="TQJ70" s="132"/>
      <c r="TQK70" s="132"/>
      <c r="TQL70" s="132"/>
      <c r="TQM70" s="132"/>
      <c r="TQN70" s="132"/>
      <c r="TQO70" s="132"/>
      <c r="TQP70" s="132"/>
      <c r="TQQ70" s="132"/>
      <c r="TQR70" s="132"/>
      <c r="TQS70" s="132"/>
      <c r="TQT70" s="132"/>
      <c r="TQU70" s="132"/>
      <c r="TQV70" s="132"/>
      <c r="TQW70" s="132"/>
      <c r="TQX70" s="132"/>
      <c r="TQY70" s="132"/>
      <c r="TQZ70" s="132"/>
      <c r="TRA70" s="132"/>
      <c r="TRB70" s="132"/>
      <c r="TRC70" s="132"/>
      <c r="TRD70" s="132"/>
      <c r="TRE70" s="132"/>
      <c r="TRF70" s="132"/>
      <c r="TRG70" s="132"/>
      <c r="TRH70" s="132"/>
      <c r="TRI70" s="132"/>
      <c r="TRJ70" s="132"/>
      <c r="TRK70" s="132"/>
      <c r="TRL70" s="132"/>
      <c r="TRM70" s="132"/>
      <c r="TRN70" s="132"/>
      <c r="TRO70" s="132"/>
      <c r="TRP70" s="132"/>
      <c r="TRQ70" s="132"/>
      <c r="TRR70" s="132"/>
      <c r="TRS70" s="132"/>
      <c r="TRT70" s="132"/>
      <c r="TRU70" s="132"/>
      <c r="TRV70" s="132"/>
      <c r="TRW70" s="132"/>
      <c r="TRX70" s="132"/>
      <c r="TRY70" s="132"/>
      <c r="TRZ70" s="132"/>
      <c r="TSA70" s="132"/>
      <c r="TSB70" s="132"/>
      <c r="TSC70" s="132"/>
      <c r="TSD70" s="132"/>
      <c r="TSE70" s="132"/>
      <c r="TSF70" s="132"/>
      <c r="TSG70" s="132"/>
      <c r="TSH70" s="132"/>
      <c r="TSI70" s="132"/>
      <c r="TSJ70" s="132"/>
      <c r="TSK70" s="132"/>
      <c r="TSL70" s="132"/>
      <c r="TSM70" s="132"/>
      <c r="TSN70" s="132"/>
      <c r="TSO70" s="132"/>
      <c r="TSP70" s="132"/>
      <c r="TSQ70" s="132"/>
      <c r="TSR70" s="132"/>
      <c r="TSS70" s="132"/>
      <c r="TST70" s="132"/>
      <c r="TSU70" s="132"/>
      <c r="TSV70" s="132"/>
      <c r="TSW70" s="132"/>
      <c r="TSX70" s="132"/>
      <c r="TSY70" s="132"/>
      <c r="TSZ70" s="132"/>
      <c r="TTA70" s="132"/>
      <c r="TTB70" s="132"/>
      <c r="TTC70" s="132"/>
      <c r="TTD70" s="132"/>
      <c r="TTE70" s="132"/>
      <c r="TTF70" s="132"/>
      <c r="TTG70" s="132"/>
      <c r="TTH70" s="132"/>
      <c r="TTI70" s="132"/>
      <c r="TTJ70" s="132"/>
      <c r="TTK70" s="132"/>
      <c r="TTL70" s="132"/>
      <c r="TTM70" s="132"/>
      <c r="TTN70" s="132"/>
      <c r="TTO70" s="132"/>
      <c r="TTP70" s="132"/>
      <c r="TTQ70" s="132"/>
      <c r="TTR70" s="132"/>
      <c r="TTS70" s="132"/>
      <c r="TTT70" s="132"/>
      <c r="TTU70" s="132"/>
      <c r="TTV70" s="132"/>
      <c r="TTW70" s="132"/>
      <c r="TTX70" s="132"/>
      <c r="TTY70" s="132"/>
      <c r="TTZ70" s="132"/>
      <c r="TUA70" s="132"/>
      <c r="TUB70" s="132"/>
      <c r="TUC70" s="132"/>
      <c r="TUD70" s="132"/>
      <c r="TUE70" s="132"/>
      <c r="TUF70" s="132"/>
      <c r="TUG70" s="132"/>
      <c r="TUH70" s="132"/>
      <c r="TUI70" s="132"/>
      <c r="TUJ70" s="132"/>
      <c r="TUK70" s="132"/>
      <c r="TUL70" s="132"/>
      <c r="TUM70" s="132"/>
      <c r="TUN70" s="132"/>
      <c r="TUO70" s="132"/>
      <c r="TUP70" s="132"/>
      <c r="TUQ70" s="132"/>
      <c r="TUR70" s="132"/>
      <c r="TUS70" s="132"/>
      <c r="TUT70" s="132"/>
      <c r="TUU70" s="132"/>
      <c r="TUV70" s="132"/>
      <c r="TUW70" s="132"/>
      <c r="TUX70" s="132"/>
      <c r="TUY70" s="132"/>
      <c r="TUZ70" s="132"/>
      <c r="TVA70" s="132"/>
      <c r="TVB70" s="132"/>
      <c r="TVC70" s="132"/>
      <c r="TVD70" s="132"/>
      <c r="TVE70" s="132"/>
      <c r="TVF70" s="132"/>
      <c r="TVG70" s="132"/>
      <c r="TVH70" s="132"/>
      <c r="TVI70" s="132"/>
      <c r="TVJ70" s="132"/>
      <c r="TVK70" s="132"/>
      <c r="TVL70" s="132"/>
      <c r="TVM70" s="132"/>
      <c r="TVN70" s="132"/>
      <c r="TVO70" s="132"/>
      <c r="TVP70" s="132"/>
      <c r="TVQ70" s="132"/>
      <c r="TVR70" s="132"/>
      <c r="TVS70" s="132"/>
      <c r="TVT70" s="132"/>
      <c r="TVU70" s="132"/>
      <c r="TVV70" s="132"/>
      <c r="TVW70" s="132"/>
      <c r="TVX70" s="132"/>
      <c r="TVY70" s="132"/>
      <c r="TVZ70" s="132"/>
      <c r="TWA70" s="132"/>
      <c r="TWB70" s="132"/>
      <c r="TWC70" s="132"/>
      <c r="TWD70" s="132"/>
      <c r="TWE70" s="132"/>
      <c r="TWF70" s="132"/>
      <c r="TWG70" s="132"/>
      <c r="TWH70" s="132"/>
      <c r="TWI70" s="132"/>
      <c r="TWJ70" s="132"/>
      <c r="TWK70" s="132"/>
      <c r="TWL70" s="132"/>
      <c r="TWM70" s="132"/>
      <c r="TWN70" s="132"/>
      <c r="TWO70" s="132"/>
      <c r="TWP70" s="132"/>
      <c r="TWQ70" s="132"/>
      <c r="TWR70" s="132"/>
      <c r="TWS70" s="132"/>
      <c r="TWT70" s="132"/>
      <c r="TWU70" s="132"/>
      <c r="TWV70" s="132"/>
      <c r="TWW70" s="132"/>
      <c r="TWX70" s="132"/>
      <c r="TWY70" s="132"/>
      <c r="TWZ70" s="132"/>
      <c r="TXA70" s="132"/>
      <c r="TXB70" s="132"/>
      <c r="TXC70" s="132"/>
      <c r="TXD70" s="132"/>
      <c r="TXE70" s="132"/>
      <c r="TXF70" s="132"/>
      <c r="TXG70" s="132"/>
      <c r="TXH70" s="132"/>
      <c r="TXI70" s="132"/>
      <c r="TXJ70" s="132"/>
      <c r="TXK70" s="132"/>
      <c r="TXL70" s="132"/>
      <c r="TXM70" s="132"/>
      <c r="TXN70" s="132"/>
      <c r="TXO70" s="132"/>
      <c r="TXP70" s="132"/>
      <c r="TXQ70" s="132"/>
      <c r="TXR70" s="132"/>
      <c r="TXS70" s="132"/>
      <c r="TXT70" s="132"/>
      <c r="TXU70" s="132"/>
      <c r="TXV70" s="132"/>
      <c r="TXW70" s="132"/>
      <c r="TXX70" s="132"/>
      <c r="TXY70" s="132"/>
      <c r="TXZ70" s="132"/>
      <c r="TYA70" s="132"/>
      <c r="TYB70" s="132"/>
      <c r="TYC70" s="132"/>
      <c r="TYD70" s="132"/>
      <c r="TYE70" s="132"/>
      <c r="TYF70" s="132"/>
      <c r="TYG70" s="132"/>
      <c r="TYH70" s="132"/>
      <c r="TYI70" s="132"/>
      <c r="TYJ70" s="132"/>
      <c r="TYK70" s="132"/>
      <c r="TYL70" s="132"/>
      <c r="TYM70" s="132"/>
      <c r="TYN70" s="132"/>
      <c r="TYO70" s="132"/>
      <c r="TYP70" s="132"/>
      <c r="TYQ70" s="132"/>
      <c r="TYR70" s="132"/>
      <c r="TYS70" s="132"/>
      <c r="TYT70" s="132"/>
      <c r="TYU70" s="132"/>
      <c r="TYV70" s="132"/>
      <c r="TYW70" s="132"/>
      <c r="TYX70" s="132"/>
      <c r="TYY70" s="132"/>
      <c r="TYZ70" s="132"/>
      <c r="TZA70" s="132"/>
      <c r="TZB70" s="132"/>
      <c r="TZC70" s="132"/>
      <c r="TZD70" s="132"/>
      <c r="TZE70" s="132"/>
      <c r="TZF70" s="132"/>
      <c r="TZG70" s="132"/>
      <c r="TZH70" s="132"/>
      <c r="TZI70" s="132"/>
      <c r="TZJ70" s="132"/>
      <c r="TZK70" s="132"/>
      <c r="TZL70" s="132"/>
      <c r="TZM70" s="132"/>
      <c r="TZN70" s="132"/>
      <c r="TZO70" s="132"/>
      <c r="TZP70" s="132"/>
      <c r="TZQ70" s="132"/>
      <c r="TZR70" s="132"/>
      <c r="TZS70" s="132"/>
      <c r="TZT70" s="132"/>
      <c r="TZU70" s="132"/>
      <c r="TZV70" s="132"/>
      <c r="TZW70" s="132"/>
      <c r="TZX70" s="132"/>
      <c r="TZY70" s="132"/>
      <c r="TZZ70" s="132"/>
      <c r="UAA70" s="132"/>
      <c r="UAB70" s="132"/>
      <c r="UAC70" s="132"/>
      <c r="UAD70" s="132"/>
      <c r="UAE70" s="132"/>
      <c r="UAF70" s="132"/>
      <c r="UAG70" s="132"/>
      <c r="UAH70" s="132"/>
      <c r="UAI70" s="132"/>
      <c r="UAJ70" s="132"/>
      <c r="UAK70" s="132"/>
      <c r="UAL70" s="132"/>
      <c r="UAM70" s="132"/>
      <c r="UAN70" s="132"/>
      <c r="UAO70" s="132"/>
      <c r="UAP70" s="132"/>
      <c r="UAQ70" s="132"/>
      <c r="UAR70" s="132"/>
      <c r="UAS70" s="132"/>
      <c r="UAT70" s="132"/>
      <c r="UAU70" s="132"/>
      <c r="UAV70" s="132"/>
      <c r="UAW70" s="132"/>
      <c r="UAX70" s="132"/>
      <c r="UAY70" s="132"/>
      <c r="UAZ70" s="132"/>
      <c r="UBA70" s="132"/>
      <c r="UBB70" s="132"/>
      <c r="UBC70" s="132"/>
      <c r="UBD70" s="132"/>
      <c r="UBE70" s="132"/>
      <c r="UBF70" s="132"/>
      <c r="UBG70" s="132"/>
      <c r="UBH70" s="132"/>
      <c r="UBI70" s="132"/>
      <c r="UBJ70" s="132"/>
      <c r="UBK70" s="132"/>
      <c r="UBL70" s="132"/>
      <c r="UBM70" s="132"/>
      <c r="UBN70" s="132"/>
      <c r="UBO70" s="132"/>
      <c r="UBP70" s="132"/>
      <c r="UBQ70" s="132"/>
      <c r="UBR70" s="132"/>
      <c r="UBS70" s="132"/>
      <c r="UBT70" s="132"/>
      <c r="UBU70" s="132"/>
      <c r="UBV70" s="132"/>
      <c r="UBW70" s="132"/>
      <c r="UBX70" s="132"/>
      <c r="UBY70" s="132"/>
      <c r="UBZ70" s="132"/>
      <c r="UCA70" s="132"/>
      <c r="UCB70" s="132"/>
      <c r="UCC70" s="132"/>
      <c r="UCD70" s="132"/>
      <c r="UCE70" s="132"/>
      <c r="UCF70" s="132"/>
      <c r="UCG70" s="132"/>
      <c r="UCH70" s="132"/>
      <c r="UCI70" s="132"/>
      <c r="UCJ70" s="132"/>
      <c r="UCK70" s="132"/>
      <c r="UCL70" s="132"/>
      <c r="UCM70" s="132"/>
      <c r="UCN70" s="132"/>
      <c r="UCO70" s="132"/>
      <c r="UCP70" s="132"/>
      <c r="UCQ70" s="132"/>
      <c r="UCR70" s="132"/>
      <c r="UCS70" s="132"/>
      <c r="UCT70" s="132"/>
      <c r="UCU70" s="132"/>
      <c r="UCV70" s="132"/>
      <c r="UCW70" s="132"/>
      <c r="UCX70" s="132"/>
      <c r="UCY70" s="132"/>
      <c r="UCZ70" s="132"/>
      <c r="UDA70" s="132"/>
      <c r="UDB70" s="132"/>
      <c r="UDC70" s="132"/>
      <c r="UDD70" s="132"/>
      <c r="UDE70" s="132"/>
      <c r="UDF70" s="132"/>
      <c r="UDG70" s="132"/>
      <c r="UDH70" s="132"/>
      <c r="UDI70" s="132"/>
      <c r="UDJ70" s="132"/>
      <c r="UDK70" s="132"/>
      <c r="UDL70" s="132"/>
      <c r="UDM70" s="132"/>
      <c r="UDN70" s="132"/>
      <c r="UDO70" s="132"/>
      <c r="UDP70" s="132"/>
      <c r="UDQ70" s="132"/>
      <c r="UDR70" s="132"/>
      <c r="UDS70" s="132"/>
      <c r="UDT70" s="132"/>
      <c r="UDU70" s="132"/>
      <c r="UDV70" s="132"/>
      <c r="UDW70" s="132"/>
      <c r="UDX70" s="132"/>
      <c r="UDY70" s="132"/>
      <c r="UDZ70" s="132"/>
      <c r="UEA70" s="132"/>
      <c r="UEB70" s="132"/>
      <c r="UEC70" s="132"/>
      <c r="UED70" s="132"/>
      <c r="UEE70" s="132"/>
      <c r="UEF70" s="132"/>
      <c r="UEG70" s="132"/>
      <c r="UEH70" s="132"/>
      <c r="UEI70" s="132"/>
      <c r="UEJ70" s="132"/>
      <c r="UEK70" s="132"/>
      <c r="UEL70" s="132"/>
      <c r="UEM70" s="132"/>
      <c r="UEN70" s="132"/>
      <c r="UEO70" s="132"/>
      <c r="UEP70" s="132"/>
      <c r="UEQ70" s="132"/>
      <c r="UER70" s="132"/>
      <c r="UES70" s="132"/>
      <c r="UET70" s="132"/>
      <c r="UEU70" s="132"/>
      <c r="UEV70" s="132"/>
      <c r="UEW70" s="132"/>
      <c r="UEX70" s="132"/>
      <c r="UEY70" s="132"/>
      <c r="UEZ70" s="132"/>
      <c r="UFA70" s="132"/>
      <c r="UFB70" s="132"/>
      <c r="UFC70" s="132"/>
      <c r="UFD70" s="132"/>
      <c r="UFE70" s="132"/>
      <c r="UFF70" s="132"/>
      <c r="UFG70" s="132"/>
      <c r="UFH70" s="132"/>
      <c r="UFI70" s="132"/>
      <c r="UFJ70" s="132"/>
      <c r="UFK70" s="132"/>
      <c r="UFL70" s="132"/>
      <c r="UFM70" s="132"/>
      <c r="UFN70" s="132"/>
      <c r="UFO70" s="132"/>
      <c r="UFP70" s="132"/>
      <c r="UFQ70" s="132"/>
      <c r="UFR70" s="132"/>
      <c r="UFS70" s="132"/>
      <c r="UFT70" s="132"/>
      <c r="UFU70" s="132"/>
      <c r="UFV70" s="132"/>
      <c r="UFW70" s="132"/>
      <c r="UFX70" s="132"/>
      <c r="UFY70" s="132"/>
      <c r="UFZ70" s="132"/>
      <c r="UGA70" s="132"/>
      <c r="UGB70" s="132"/>
      <c r="UGC70" s="132"/>
      <c r="UGD70" s="132"/>
      <c r="UGE70" s="132"/>
      <c r="UGF70" s="132"/>
      <c r="UGG70" s="132"/>
      <c r="UGH70" s="132"/>
      <c r="UGI70" s="132"/>
      <c r="UGJ70" s="132"/>
      <c r="UGK70" s="132"/>
      <c r="UGL70" s="132"/>
      <c r="UGM70" s="132"/>
      <c r="UGN70" s="132"/>
      <c r="UGO70" s="132"/>
      <c r="UGP70" s="132"/>
      <c r="UGQ70" s="132"/>
      <c r="UGR70" s="132"/>
      <c r="UGS70" s="132"/>
      <c r="UGT70" s="132"/>
      <c r="UGU70" s="132"/>
      <c r="UGV70" s="132"/>
      <c r="UGW70" s="132"/>
      <c r="UGX70" s="132"/>
      <c r="UGY70" s="132"/>
      <c r="UGZ70" s="132"/>
      <c r="UHA70" s="132"/>
      <c r="UHB70" s="132"/>
      <c r="UHC70" s="132"/>
      <c r="UHD70" s="132"/>
      <c r="UHE70" s="132"/>
      <c r="UHF70" s="132"/>
      <c r="UHG70" s="132"/>
      <c r="UHH70" s="132"/>
      <c r="UHI70" s="132"/>
      <c r="UHJ70" s="132"/>
      <c r="UHK70" s="132"/>
      <c r="UHL70" s="132"/>
      <c r="UHM70" s="132"/>
      <c r="UHN70" s="132"/>
      <c r="UHO70" s="132"/>
      <c r="UHP70" s="132"/>
      <c r="UHQ70" s="132"/>
      <c r="UHR70" s="132"/>
      <c r="UHS70" s="132"/>
      <c r="UHT70" s="132"/>
      <c r="UHU70" s="132"/>
      <c r="UHV70" s="132"/>
      <c r="UHW70" s="132"/>
      <c r="UHX70" s="132"/>
      <c r="UHY70" s="132"/>
      <c r="UHZ70" s="132"/>
      <c r="UIA70" s="132"/>
      <c r="UIB70" s="132"/>
      <c r="UIC70" s="132"/>
      <c r="UID70" s="132"/>
      <c r="UIE70" s="132"/>
      <c r="UIF70" s="132"/>
      <c r="UIG70" s="132"/>
      <c r="UIH70" s="132"/>
      <c r="UII70" s="132"/>
      <c r="UIJ70" s="132"/>
      <c r="UIK70" s="132"/>
      <c r="UIL70" s="132"/>
      <c r="UIM70" s="132"/>
      <c r="UIN70" s="132"/>
      <c r="UIO70" s="132"/>
      <c r="UIP70" s="132"/>
      <c r="UIQ70" s="132"/>
      <c r="UIR70" s="132"/>
      <c r="UIS70" s="132"/>
      <c r="UIT70" s="132"/>
      <c r="UIU70" s="132"/>
      <c r="UIV70" s="132"/>
      <c r="UIW70" s="132"/>
      <c r="UIX70" s="132"/>
      <c r="UIY70" s="132"/>
      <c r="UIZ70" s="132"/>
      <c r="UJA70" s="132"/>
      <c r="UJB70" s="132"/>
      <c r="UJC70" s="132"/>
      <c r="UJD70" s="132"/>
      <c r="UJE70" s="132"/>
      <c r="UJF70" s="132"/>
      <c r="UJG70" s="132"/>
      <c r="UJH70" s="132"/>
      <c r="UJI70" s="132"/>
      <c r="UJJ70" s="132"/>
      <c r="UJK70" s="132"/>
      <c r="UJL70" s="132"/>
      <c r="UJM70" s="132"/>
      <c r="UJN70" s="132"/>
      <c r="UJO70" s="132"/>
      <c r="UJP70" s="132"/>
      <c r="UJQ70" s="132"/>
      <c r="UJR70" s="132"/>
      <c r="UJS70" s="132"/>
      <c r="UJT70" s="132"/>
      <c r="UJU70" s="132"/>
      <c r="UJV70" s="132"/>
      <c r="UJW70" s="132"/>
      <c r="UJX70" s="132"/>
      <c r="UJY70" s="132"/>
      <c r="UJZ70" s="132"/>
      <c r="UKA70" s="132"/>
      <c r="UKB70" s="132"/>
      <c r="UKC70" s="132"/>
      <c r="UKD70" s="132"/>
      <c r="UKE70" s="132"/>
      <c r="UKF70" s="132"/>
      <c r="UKG70" s="132"/>
      <c r="UKH70" s="132"/>
      <c r="UKI70" s="132"/>
      <c r="UKJ70" s="132"/>
      <c r="UKK70" s="132"/>
      <c r="UKL70" s="132"/>
      <c r="UKM70" s="132"/>
      <c r="UKN70" s="132"/>
      <c r="UKO70" s="132"/>
      <c r="UKP70" s="132"/>
      <c r="UKQ70" s="132"/>
      <c r="UKR70" s="132"/>
      <c r="UKS70" s="132"/>
      <c r="UKT70" s="132"/>
      <c r="UKU70" s="132"/>
      <c r="UKV70" s="132"/>
      <c r="UKW70" s="132"/>
      <c r="UKX70" s="132"/>
      <c r="UKY70" s="132"/>
      <c r="UKZ70" s="132"/>
      <c r="ULA70" s="132"/>
      <c r="ULB70" s="132"/>
      <c r="ULC70" s="132"/>
      <c r="ULD70" s="132"/>
      <c r="ULE70" s="132"/>
      <c r="ULF70" s="132"/>
      <c r="ULG70" s="132"/>
      <c r="ULH70" s="132"/>
      <c r="ULI70" s="132"/>
      <c r="ULJ70" s="132"/>
      <c r="ULK70" s="132"/>
      <c r="ULL70" s="132"/>
      <c r="ULM70" s="132"/>
      <c r="ULN70" s="132"/>
      <c r="ULO70" s="132"/>
      <c r="ULP70" s="132"/>
      <c r="ULQ70" s="132"/>
      <c r="ULR70" s="132"/>
      <c r="ULS70" s="132"/>
      <c r="ULT70" s="132"/>
      <c r="ULU70" s="132"/>
      <c r="ULV70" s="132"/>
      <c r="ULW70" s="132"/>
      <c r="ULX70" s="132"/>
      <c r="ULY70" s="132"/>
      <c r="ULZ70" s="132"/>
      <c r="UMA70" s="132"/>
      <c r="UMB70" s="132"/>
      <c r="UMC70" s="132"/>
      <c r="UMD70" s="132"/>
      <c r="UME70" s="132"/>
      <c r="UMF70" s="132"/>
      <c r="UMG70" s="132"/>
      <c r="UMH70" s="132"/>
      <c r="UMI70" s="132"/>
      <c r="UMJ70" s="132"/>
      <c r="UMK70" s="132"/>
      <c r="UML70" s="132"/>
      <c r="UMM70" s="132"/>
      <c r="UMN70" s="132"/>
      <c r="UMO70" s="132"/>
      <c r="UMP70" s="132"/>
      <c r="UMQ70" s="132"/>
      <c r="UMR70" s="132"/>
      <c r="UMS70" s="132"/>
      <c r="UMT70" s="132"/>
      <c r="UMU70" s="132"/>
      <c r="UMV70" s="132"/>
      <c r="UMW70" s="132"/>
      <c r="UMX70" s="132"/>
      <c r="UMY70" s="132"/>
      <c r="UMZ70" s="132"/>
      <c r="UNA70" s="132"/>
      <c r="UNB70" s="132"/>
      <c r="UNC70" s="132"/>
      <c r="UND70" s="132"/>
      <c r="UNE70" s="132"/>
      <c r="UNF70" s="132"/>
      <c r="UNG70" s="132"/>
      <c r="UNH70" s="132"/>
      <c r="UNI70" s="132"/>
      <c r="UNJ70" s="132"/>
      <c r="UNK70" s="132"/>
      <c r="UNL70" s="132"/>
      <c r="UNM70" s="132"/>
      <c r="UNN70" s="132"/>
      <c r="UNO70" s="132"/>
      <c r="UNP70" s="132"/>
      <c r="UNQ70" s="132"/>
      <c r="UNR70" s="132"/>
      <c r="UNS70" s="132"/>
      <c r="UNT70" s="132"/>
      <c r="UNU70" s="132"/>
      <c r="UNV70" s="132"/>
      <c r="UNW70" s="132"/>
      <c r="UNX70" s="132"/>
      <c r="UNY70" s="132"/>
      <c r="UNZ70" s="132"/>
      <c r="UOA70" s="132"/>
      <c r="UOB70" s="132"/>
      <c r="UOC70" s="132"/>
      <c r="UOD70" s="132"/>
      <c r="UOE70" s="132"/>
      <c r="UOF70" s="132"/>
      <c r="UOG70" s="132"/>
      <c r="UOH70" s="132"/>
      <c r="UOI70" s="132"/>
      <c r="UOJ70" s="132"/>
      <c r="UOK70" s="132"/>
      <c r="UOL70" s="132"/>
      <c r="UOM70" s="132"/>
      <c r="UON70" s="132"/>
      <c r="UOO70" s="132"/>
      <c r="UOP70" s="132"/>
      <c r="UOQ70" s="132"/>
      <c r="UOR70" s="132"/>
      <c r="UOS70" s="132"/>
      <c r="UOT70" s="132"/>
      <c r="UOU70" s="132"/>
      <c r="UOV70" s="132"/>
      <c r="UOW70" s="132"/>
      <c r="UOX70" s="132"/>
      <c r="UOY70" s="132"/>
      <c r="UOZ70" s="132"/>
      <c r="UPA70" s="132"/>
      <c r="UPB70" s="132"/>
      <c r="UPC70" s="132"/>
      <c r="UPD70" s="132"/>
      <c r="UPE70" s="132"/>
      <c r="UPF70" s="132"/>
      <c r="UPG70" s="132"/>
      <c r="UPH70" s="132"/>
      <c r="UPI70" s="132"/>
      <c r="UPJ70" s="132"/>
      <c r="UPK70" s="132"/>
      <c r="UPL70" s="132"/>
      <c r="UPM70" s="132"/>
      <c r="UPN70" s="132"/>
      <c r="UPO70" s="132"/>
      <c r="UPP70" s="132"/>
      <c r="UPQ70" s="132"/>
      <c r="UPR70" s="132"/>
      <c r="UPS70" s="132"/>
      <c r="UPT70" s="132"/>
      <c r="UPU70" s="132"/>
      <c r="UPV70" s="132"/>
      <c r="UPW70" s="132"/>
      <c r="UPX70" s="132"/>
      <c r="UPY70" s="132"/>
      <c r="UPZ70" s="132"/>
      <c r="UQA70" s="132"/>
      <c r="UQB70" s="132"/>
      <c r="UQC70" s="132"/>
      <c r="UQD70" s="132"/>
      <c r="UQE70" s="132"/>
      <c r="UQF70" s="132"/>
      <c r="UQG70" s="132"/>
      <c r="UQH70" s="132"/>
      <c r="UQI70" s="132"/>
      <c r="UQJ70" s="132"/>
      <c r="UQK70" s="132"/>
      <c r="UQL70" s="132"/>
      <c r="UQM70" s="132"/>
      <c r="UQN70" s="132"/>
      <c r="UQO70" s="132"/>
      <c r="UQP70" s="132"/>
      <c r="UQQ70" s="132"/>
      <c r="UQR70" s="132"/>
      <c r="UQS70" s="132"/>
      <c r="UQT70" s="132"/>
      <c r="UQU70" s="132"/>
      <c r="UQV70" s="132"/>
      <c r="UQW70" s="132"/>
      <c r="UQX70" s="132"/>
      <c r="UQY70" s="132"/>
      <c r="UQZ70" s="132"/>
      <c r="URA70" s="132"/>
      <c r="URB70" s="132"/>
      <c r="URC70" s="132"/>
      <c r="URD70" s="132"/>
      <c r="URE70" s="132"/>
      <c r="URF70" s="132"/>
      <c r="URG70" s="132"/>
      <c r="URH70" s="132"/>
      <c r="URI70" s="132"/>
      <c r="URJ70" s="132"/>
      <c r="URK70" s="132"/>
      <c r="URL70" s="132"/>
      <c r="URM70" s="132"/>
      <c r="URN70" s="132"/>
      <c r="URO70" s="132"/>
      <c r="URP70" s="132"/>
      <c r="URQ70" s="132"/>
      <c r="URR70" s="132"/>
      <c r="URS70" s="132"/>
      <c r="URT70" s="132"/>
      <c r="URU70" s="132"/>
      <c r="URV70" s="132"/>
      <c r="URW70" s="132"/>
      <c r="URX70" s="132"/>
      <c r="URY70" s="132"/>
      <c r="URZ70" s="132"/>
      <c r="USA70" s="132"/>
      <c r="USB70" s="132"/>
      <c r="USC70" s="132"/>
      <c r="USD70" s="132"/>
      <c r="USE70" s="132"/>
      <c r="USF70" s="132"/>
      <c r="USG70" s="132"/>
      <c r="USH70" s="132"/>
      <c r="USI70" s="132"/>
      <c r="USJ70" s="132"/>
      <c r="USK70" s="132"/>
      <c r="USL70" s="132"/>
      <c r="USM70" s="132"/>
      <c r="USN70" s="132"/>
      <c r="USO70" s="132"/>
      <c r="USP70" s="132"/>
      <c r="USQ70" s="132"/>
      <c r="USR70" s="132"/>
      <c r="USS70" s="132"/>
      <c r="UST70" s="132"/>
      <c r="USU70" s="132"/>
      <c r="USV70" s="132"/>
      <c r="USW70" s="132"/>
      <c r="USX70" s="132"/>
      <c r="USY70" s="132"/>
      <c r="USZ70" s="132"/>
      <c r="UTA70" s="132"/>
      <c r="UTB70" s="132"/>
      <c r="UTC70" s="132"/>
      <c r="UTD70" s="132"/>
      <c r="UTE70" s="132"/>
      <c r="UTF70" s="132"/>
      <c r="UTG70" s="132"/>
      <c r="UTH70" s="132"/>
      <c r="UTI70" s="132"/>
      <c r="UTJ70" s="132"/>
      <c r="UTK70" s="132"/>
      <c r="UTL70" s="132"/>
      <c r="UTM70" s="132"/>
      <c r="UTN70" s="132"/>
      <c r="UTO70" s="132"/>
      <c r="UTP70" s="132"/>
      <c r="UTQ70" s="132"/>
      <c r="UTR70" s="132"/>
      <c r="UTS70" s="132"/>
      <c r="UTT70" s="132"/>
      <c r="UTU70" s="132"/>
      <c r="UTV70" s="132"/>
      <c r="UTW70" s="132"/>
      <c r="UTX70" s="132"/>
      <c r="UTY70" s="132"/>
      <c r="UTZ70" s="132"/>
      <c r="UUA70" s="132"/>
      <c r="UUB70" s="132"/>
      <c r="UUC70" s="132"/>
      <c r="UUD70" s="132"/>
      <c r="UUE70" s="132"/>
      <c r="UUF70" s="132"/>
      <c r="UUG70" s="132"/>
      <c r="UUH70" s="132"/>
      <c r="UUI70" s="132"/>
      <c r="UUJ70" s="132"/>
      <c r="UUK70" s="132"/>
      <c r="UUL70" s="132"/>
      <c r="UUM70" s="132"/>
      <c r="UUN70" s="132"/>
      <c r="UUO70" s="132"/>
      <c r="UUP70" s="132"/>
      <c r="UUQ70" s="132"/>
      <c r="UUR70" s="132"/>
      <c r="UUS70" s="132"/>
      <c r="UUT70" s="132"/>
      <c r="UUU70" s="132"/>
      <c r="UUV70" s="132"/>
      <c r="UUW70" s="132"/>
      <c r="UUX70" s="132"/>
      <c r="UUY70" s="132"/>
      <c r="UUZ70" s="132"/>
      <c r="UVA70" s="132"/>
      <c r="UVB70" s="132"/>
      <c r="UVC70" s="132"/>
      <c r="UVD70" s="132"/>
      <c r="UVE70" s="132"/>
      <c r="UVF70" s="132"/>
      <c r="UVG70" s="132"/>
      <c r="UVH70" s="132"/>
      <c r="UVI70" s="132"/>
      <c r="UVJ70" s="132"/>
      <c r="UVK70" s="132"/>
      <c r="UVL70" s="132"/>
      <c r="UVM70" s="132"/>
      <c r="UVN70" s="132"/>
      <c r="UVO70" s="132"/>
      <c r="UVP70" s="132"/>
      <c r="UVQ70" s="132"/>
      <c r="UVR70" s="132"/>
      <c r="UVS70" s="132"/>
      <c r="UVT70" s="132"/>
      <c r="UVU70" s="132"/>
      <c r="UVV70" s="132"/>
      <c r="UVW70" s="132"/>
      <c r="UVX70" s="132"/>
      <c r="UVY70" s="132"/>
      <c r="UVZ70" s="132"/>
      <c r="UWA70" s="132"/>
      <c r="UWB70" s="132"/>
      <c r="UWC70" s="132"/>
      <c r="UWD70" s="132"/>
      <c r="UWE70" s="132"/>
      <c r="UWF70" s="132"/>
      <c r="UWG70" s="132"/>
      <c r="UWH70" s="132"/>
      <c r="UWI70" s="132"/>
      <c r="UWJ70" s="132"/>
      <c r="UWK70" s="132"/>
      <c r="UWL70" s="132"/>
      <c r="UWM70" s="132"/>
      <c r="UWN70" s="132"/>
      <c r="UWO70" s="132"/>
      <c r="UWP70" s="132"/>
      <c r="UWQ70" s="132"/>
      <c r="UWR70" s="132"/>
      <c r="UWS70" s="132"/>
      <c r="UWT70" s="132"/>
      <c r="UWU70" s="132"/>
      <c r="UWV70" s="132"/>
      <c r="UWW70" s="132"/>
      <c r="UWX70" s="132"/>
      <c r="UWY70" s="132"/>
      <c r="UWZ70" s="132"/>
      <c r="UXA70" s="132"/>
      <c r="UXB70" s="132"/>
      <c r="UXC70" s="132"/>
      <c r="UXD70" s="132"/>
      <c r="UXE70" s="132"/>
      <c r="UXF70" s="132"/>
      <c r="UXG70" s="132"/>
      <c r="UXH70" s="132"/>
      <c r="UXI70" s="132"/>
      <c r="UXJ70" s="132"/>
      <c r="UXK70" s="132"/>
      <c r="UXL70" s="132"/>
      <c r="UXM70" s="132"/>
      <c r="UXN70" s="132"/>
      <c r="UXO70" s="132"/>
      <c r="UXP70" s="132"/>
      <c r="UXQ70" s="132"/>
      <c r="UXR70" s="132"/>
      <c r="UXS70" s="132"/>
      <c r="UXT70" s="132"/>
      <c r="UXU70" s="132"/>
      <c r="UXV70" s="132"/>
      <c r="UXW70" s="132"/>
      <c r="UXX70" s="132"/>
      <c r="UXY70" s="132"/>
      <c r="UXZ70" s="132"/>
      <c r="UYA70" s="132"/>
      <c r="UYB70" s="132"/>
      <c r="UYC70" s="132"/>
      <c r="UYD70" s="132"/>
      <c r="UYE70" s="132"/>
      <c r="UYF70" s="132"/>
      <c r="UYG70" s="132"/>
      <c r="UYH70" s="132"/>
      <c r="UYI70" s="132"/>
      <c r="UYJ70" s="132"/>
      <c r="UYK70" s="132"/>
      <c r="UYL70" s="132"/>
      <c r="UYM70" s="132"/>
      <c r="UYN70" s="132"/>
      <c r="UYO70" s="132"/>
      <c r="UYP70" s="132"/>
      <c r="UYQ70" s="132"/>
      <c r="UYR70" s="132"/>
      <c r="UYS70" s="132"/>
      <c r="UYT70" s="132"/>
      <c r="UYU70" s="132"/>
      <c r="UYV70" s="132"/>
      <c r="UYW70" s="132"/>
      <c r="UYX70" s="132"/>
      <c r="UYY70" s="132"/>
      <c r="UYZ70" s="132"/>
      <c r="UZA70" s="132"/>
      <c r="UZB70" s="132"/>
      <c r="UZC70" s="132"/>
      <c r="UZD70" s="132"/>
      <c r="UZE70" s="132"/>
      <c r="UZF70" s="132"/>
      <c r="UZG70" s="132"/>
      <c r="UZH70" s="132"/>
      <c r="UZI70" s="132"/>
      <c r="UZJ70" s="132"/>
      <c r="UZK70" s="132"/>
      <c r="UZL70" s="132"/>
      <c r="UZM70" s="132"/>
      <c r="UZN70" s="132"/>
      <c r="UZO70" s="132"/>
      <c r="UZP70" s="132"/>
      <c r="UZQ70" s="132"/>
      <c r="UZR70" s="132"/>
      <c r="UZS70" s="132"/>
      <c r="UZT70" s="132"/>
      <c r="UZU70" s="132"/>
      <c r="UZV70" s="132"/>
      <c r="UZW70" s="132"/>
      <c r="UZX70" s="132"/>
      <c r="UZY70" s="132"/>
      <c r="UZZ70" s="132"/>
      <c r="VAA70" s="132"/>
      <c r="VAB70" s="132"/>
      <c r="VAC70" s="132"/>
      <c r="VAD70" s="132"/>
      <c r="VAE70" s="132"/>
      <c r="VAF70" s="132"/>
      <c r="VAG70" s="132"/>
      <c r="VAH70" s="132"/>
      <c r="VAI70" s="132"/>
      <c r="VAJ70" s="132"/>
      <c r="VAK70" s="132"/>
      <c r="VAL70" s="132"/>
      <c r="VAM70" s="132"/>
      <c r="VAN70" s="132"/>
      <c r="VAO70" s="132"/>
      <c r="VAP70" s="132"/>
      <c r="VAQ70" s="132"/>
      <c r="VAR70" s="132"/>
      <c r="VAS70" s="132"/>
      <c r="VAT70" s="132"/>
      <c r="VAU70" s="132"/>
      <c r="VAV70" s="132"/>
      <c r="VAW70" s="132"/>
      <c r="VAX70" s="132"/>
      <c r="VAY70" s="132"/>
      <c r="VAZ70" s="132"/>
      <c r="VBA70" s="132"/>
      <c r="VBB70" s="132"/>
      <c r="VBC70" s="132"/>
      <c r="VBD70" s="132"/>
      <c r="VBE70" s="132"/>
      <c r="VBF70" s="132"/>
      <c r="VBG70" s="132"/>
      <c r="VBH70" s="132"/>
      <c r="VBI70" s="132"/>
      <c r="VBJ70" s="132"/>
      <c r="VBK70" s="132"/>
      <c r="VBL70" s="132"/>
      <c r="VBM70" s="132"/>
      <c r="VBN70" s="132"/>
      <c r="VBO70" s="132"/>
      <c r="VBP70" s="132"/>
      <c r="VBQ70" s="132"/>
      <c r="VBR70" s="132"/>
      <c r="VBS70" s="132"/>
      <c r="VBT70" s="132"/>
      <c r="VBU70" s="132"/>
      <c r="VBV70" s="132"/>
      <c r="VBW70" s="132"/>
      <c r="VBX70" s="132"/>
      <c r="VBY70" s="132"/>
      <c r="VBZ70" s="132"/>
      <c r="VCA70" s="132"/>
      <c r="VCB70" s="132"/>
      <c r="VCC70" s="132"/>
      <c r="VCD70" s="132"/>
      <c r="VCE70" s="132"/>
      <c r="VCF70" s="132"/>
      <c r="VCG70" s="132"/>
      <c r="VCH70" s="132"/>
      <c r="VCI70" s="132"/>
      <c r="VCJ70" s="132"/>
      <c r="VCK70" s="132"/>
      <c r="VCL70" s="132"/>
      <c r="VCM70" s="132"/>
      <c r="VCN70" s="132"/>
      <c r="VCO70" s="132"/>
      <c r="VCP70" s="132"/>
      <c r="VCQ70" s="132"/>
      <c r="VCR70" s="132"/>
      <c r="VCS70" s="132"/>
      <c r="VCT70" s="132"/>
      <c r="VCU70" s="132"/>
      <c r="VCV70" s="132"/>
      <c r="VCW70" s="132"/>
      <c r="VCX70" s="132"/>
      <c r="VCY70" s="132"/>
      <c r="VCZ70" s="132"/>
      <c r="VDA70" s="132"/>
      <c r="VDB70" s="132"/>
      <c r="VDC70" s="132"/>
      <c r="VDD70" s="132"/>
      <c r="VDE70" s="132"/>
      <c r="VDF70" s="132"/>
      <c r="VDG70" s="132"/>
      <c r="VDH70" s="132"/>
      <c r="VDI70" s="132"/>
      <c r="VDJ70" s="132"/>
      <c r="VDK70" s="132"/>
      <c r="VDL70" s="132"/>
      <c r="VDM70" s="132"/>
      <c r="VDN70" s="132"/>
      <c r="VDO70" s="132"/>
      <c r="VDP70" s="132"/>
      <c r="VDQ70" s="132"/>
      <c r="VDR70" s="132"/>
      <c r="VDS70" s="132"/>
      <c r="VDT70" s="132"/>
      <c r="VDU70" s="132"/>
      <c r="VDV70" s="132"/>
      <c r="VDW70" s="132"/>
      <c r="VDX70" s="132"/>
      <c r="VDY70" s="132"/>
      <c r="VDZ70" s="132"/>
      <c r="VEA70" s="132"/>
      <c r="VEB70" s="132"/>
      <c r="VEC70" s="132"/>
      <c r="VED70" s="132"/>
      <c r="VEE70" s="132"/>
      <c r="VEF70" s="132"/>
      <c r="VEG70" s="132"/>
      <c r="VEH70" s="132"/>
      <c r="VEI70" s="132"/>
      <c r="VEJ70" s="132"/>
      <c r="VEK70" s="132"/>
      <c r="VEL70" s="132"/>
      <c r="VEM70" s="132"/>
      <c r="VEN70" s="132"/>
      <c r="VEO70" s="132"/>
      <c r="VEP70" s="132"/>
      <c r="VEQ70" s="132"/>
      <c r="VER70" s="132"/>
      <c r="VES70" s="132"/>
      <c r="VET70" s="132"/>
      <c r="VEU70" s="132"/>
      <c r="VEV70" s="132"/>
      <c r="VEW70" s="132"/>
      <c r="VEX70" s="132"/>
      <c r="VEY70" s="132"/>
      <c r="VEZ70" s="132"/>
      <c r="VFA70" s="132"/>
      <c r="VFB70" s="132"/>
      <c r="VFC70" s="132"/>
      <c r="VFD70" s="132"/>
      <c r="VFE70" s="132"/>
      <c r="VFF70" s="132"/>
      <c r="VFG70" s="132"/>
      <c r="VFH70" s="132"/>
      <c r="VFI70" s="132"/>
      <c r="VFJ70" s="132"/>
      <c r="VFK70" s="132"/>
      <c r="VFL70" s="132"/>
      <c r="VFM70" s="132"/>
      <c r="VFN70" s="132"/>
      <c r="VFO70" s="132"/>
      <c r="VFP70" s="132"/>
      <c r="VFQ70" s="132"/>
      <c r="VFR70" s="132"/>
      <c r="VFS70" s="132"/>
      <c r="VFT70" s="132"/>
      <c r="VFU70" s="132"/>
      <c r="VFV70" s="132"/>
      <c r="VFW70" s="132"/>
      <c r="VFX70" s="132"/>
      <c r="VFY70" s="132"/>
      <c r="VFZ70" s="132"/>
      <c r="VGA70" s="132"/>
      <c r="VGB70" s="132"/>
      <c r="VGC70" s="132"/>
      <c r="VGD70" s="132"/>
      <c r="VGE70" s="132"/>
      <c r="VGF70" s="132"/>
      <c r="VGG70" s="132"/>
      <c r="VGH70" s="132"/>
      <c r="VGI70" s="132"/>
      <c r="VGJ70" s="132"/>
      <c r="VGK70" s="132"/>
      <c r="VGL70" s="132"/>
      <c r="VGM70" s="132"/>
      <c r="VGN70" s="132"/>
      <c r="VGO70" s="132"/>
      <c r="VGP70" s="132"/>
      <c r="VGQ70" s="132"/>
      <c r="VGR70" s="132"/>
      <c r="VGS70" s="132"/>
      <c r="VGT70" s="132"/>
      <c r="VGU70" s="132"/>
      <c r="VGV70" s="132"/>
      <c r="VGW70" s="132"/>
      <c r="VGX70" s="132"/>
      <c r="VGY70" s="132"/>
      <c r="VGZ70" s="132"/>
      <c r="VHA70" s="132"/>
      <c r="VHB70" s="132"/>
      <c r="VHC70" s="132"/>
      <c r="VHD70" s="132"/>
      <c r="VHE70" s="132"/>
      <c r="VHF70" s="132"/>
      <c r="VHG70" s="132"/>
      <c r="VHH70" s="132"/>
      <c r="VHI70" s="132"/>
      <c r="VHJ70" s="132"/>
      <c r="VHK70" s="132"/>
      <c r="VHL70" s="132"/>
      <c r="VHM70" s="132"/>
      <c r="VHN70" s="132"/>
      <c r="VHO70" s="132"/>
      <c r="VHP70" s="132"/>
      <c r="VHQ70" s="132"/>
      <c r="VHR70" s="132"/>
      <c r="VHS70" s="132"/>
      <c r="VHT70" s="132"/>
      <c r="VHU70" s="132"/>
      <c r="VHV70" s="132"/>
      <c r="VHW70" s="132"/>
      <c r="VHX70" s="132"/>
      <c r="VHY70" s="132"/>
      <c r="VHZ70" s="132"/>
      <c r="VIA70" s="132"/>
      <c r="VIB70" s="132"/>
      <c r="VIC70" s="132"/>
      <c r="VID70" s="132"/>
      <c r="VIE70" s="132"/>
      <c r="VIF70" s="132"/>
      <c r="VIG70" s="132"/>
      <c r="VIH70" s="132"/>
      <c r="VII70" s="132"/>
      <c r="VIJ70" s="132"/>
      <c r="VIK70" s="132"/>
      <c r="VIL70" s="132"/>
      <c r="VIM70" s="132"/>
      <c r="VIN70" s="132"/>
      <c r="VIO70" s="132"/>
      <c r="VIP70" s="132"/>
      <c r="VIQ70" s="132"/>
      <c r="VIR70" s="132"/>
      <c r="VIS70" s="132"/>
      <c r="VIT70" s="132"/>
      <c r="VIU70" s="132"/>
      <c r="VIV70" s="132"/>
      <c r="VIW70" s="132"/>
      <c r="VIX70" s="132"/>
      <c r="VIY70" s="132"/>
      <c r="VIZ70" s="132"/>
      <c r="VJA70" s="132"/>
      <c r="VJB70" s="132"/>
      <c r="VJC70" s="132"/>
      <c r="VJD70" s="132"/>
      <c r="VJE70" s="132"/>
      <c r="VJF70" s="132"/>
      <c r="VJG70" s="132"/>
      <c r="VJH70" s="132"/>
      <c r="VJI70" s="132"/>
      <c r="VJJ70" s="132"/>
      <c r="VJK70" s="132"/>
      <c r="VJL70" s="132"/>
      <c r="VJM70" s="132"/>
      <c r="VJN70" s="132"/>
      <c r="VJO70" s="132"/>
      <c r="VJP70" s="132"/>
      <c r="VJQ70" s="132"/>
      <c r="VJR70" s="132"/>
      <c r="VJS70" s="132"/>
      <c r="VJT70" s="132"/>
      <c r="VJU70" s="132"/>
      <c r="VJV70" s="132"/>
      <c r="VJW70" s="132"/>
      <c r="VJX70" s="132"/>
      <c r="VJY70" s="132"/>
      <c r="VJZ70" s="132"/>
      <c r="VKA70" s="132"/>
      <c r="VKB70" s="132"/>
      <c r="VKC70" s="132"/>
      <c r="VKD70" s="132"/>
      <c r="VKE70" s="132"/>
      <c r="VKF70" s="132"/>
      <c r="VKG70" s="132"/>
      <c r="VKH70" s="132"/>
      <c r="VKI70" s="132"/>
      <c r="VKJ70" s="132"/>
      <c r="VKK70" s="132"/>
      <c r="VKL70" s="132"/>
      <c r="VKM70" s="132"/>
      <c r="VKN70" s="132"/>
      <c r="VKO70" s="132"/>
      <c r="VKP70" s="132"/>
      <c r="VKQ70" s="132"/>
      <c r="VKR70" s="132"/>
      <c r="VKS70" s="132"/>
      <c r="VKT70" s="132"/>
      <c r="VKU70" s="132"/>
      <c r="VKV70" s="132"/>
      <c r="VKW70" s="132"/>
      <c r="VKX70" s="132"/>
      <c r="VKY70" s="132"/>
      <c r="VKZ70" s="132"/>
      <c r="VLA70" s="132"/>
      <c r="VLB70" s="132"/>
      <c r="VLC70" s="132"/>
      <c r="VLD70" s="132"/>
      <c r="VLE70" s="132"/>
      <c r="VLF70" s="132"/>
      <c r="VLG70" s="132"/>
      <c r="VLH70" s="132"/>
      <c r="VLI70" s="132"/>
      <c r="VLJ70" s="132"/>
      <c r="VLK70" s="132"/>
      <c r="VLL70" s="132"/>
      <c r="VLM70" s="132"/>
      <c r="VLN70" s="132"/>
      <c r="VLO70" s="132"/>
      <c r="VLP70" s="132"/>
      <c r="VLQ70" s="132"/>
      <c r="VLR70" s="132"/>
      <c r="VLS70" s="132"/>
      <c r="VLT70" s="132"/>
      <c r="VLU70" s="132"/>
      <c r="VLV70" s="132"/>
      <c r="VLW70" s="132"/>
      <c r="VLX70" s="132"/>
      <c r="VLY70" s="132"/>
      <c r="VLZ70" s="132"/>
      <c r="VMA70" s="132"/>
      <c r="VMB70" s="132"/>
      <c r="VMC70" s="132"/>
      <c r="VMD70" s="132"/>
      <c r="VME70" s="132"/>
      <c r="VMF70" s="132"/>
      <c r="VMG70" s="132"/>
      <c r="VMH70" s="132"/>
      <c r="VMI70" s="132"/>
      <c r="VMJ70" s="132"/>
      <c r="VMK70" s="132"/>
      <c r="VML70" s="132"/>
      <c r="VMM70" s="132"/>
      <c r="VMN70" s="132"/>
      <c r="VMO70" s="132"/>
      <c r="VMP70" s="132"/>
      <c r="VMQ70" s="132"/>
      <c r="VMR70" s="132"/>
      <c r="VMS70" s="132"/>
      <c r="VMT70" s="132"/>
      <c r="VMU70" s="132"/>
      <c r="VMV70" s="132"/>
      <c r="VMW70" s="132"/>
      <c r="VMX70" s="132"/>
      <c r="VMY70" s="132"/>
      <c r="VMZ70" s="132"/>
      <c r="VNA70" s="132"/>
      <c r="VNB70" s="132"/>
      <c r="VNC70" s="132"/>
      <c r="VND70" s="132"/>
      <c r="VNE70" s="132"/>
      <c r="VNF70" s="132"/>
      <c r="VNG70" s="132"/>
      <c r="VNH70" s="132"/>
      <c r="VNI70" s="132"/>
      <c r="VNJ70" s="132"/>
      <c r="VNK70" s="132"/>
      <c r="VNL70" s="132"/>
      <c r="VNM70" s="132"/>
      <c r="VNN70" s="132"/>
      <c r="VNO70" s="132"/>
      <c r="VNP70" s="132"/>
      <c r="VNQ70" s="132"/>
      <c r="VNR70" s="132"/>
      <c r="VNS70" s="132"/>
      <c r="VNT70" s="132"/>
      <c r="VNU70" s="132"/>
      <c r="VNV70" s="132"/>
      <c r="VNW70" s="132"/>
      <c r="VNX70" s="132"/>
      <c r="VNY70" s="132"/>
      <c r="VNZ70" s="132"/>
      <c r="VOA70" s="132"/>
      <c r="VOB70" s="132"/>
      <c r="VOC70" s="132"/>
      <c r="VOD70" s="132"/>
      <c r="VOE70" s="132"/>
      <c r="VOF70" s="132"/>
      <c r="VOG70" s="132"/>
      <c r="VOH70" s="132"/>
      <c r="VOI70" s="132"/>
      <c r="VOJ70" s="132"/>
      <c r="VOK70" s="132"/>
      <c r="VOL70" s="132"/>
      <c r="VOM70" s="132"/>
      <c r="VON70" s="132"/>
      <c r="VOO70" s="132"/>
      <c r="VOP70" s="132"/>
      <c r="VOQ70" s="132"/>
      <c r="VOR70" s="132"/>
      <c r="VOS70" s="132"/>
      <c r="VOT70" s="132"/>
      <c r="VOU70" s="132"/>
      <c r="VOV70" s="132"/>
      <c r="VOW70" s="132"/>
      <c r="VOX70" s="132"/>
      <c r="VOY70" s="132"/>
      <c r="VOZ70" s="132"/>
      <c r="VPA70" s="132"/>
      <c r="VPB70" s="132"/>
      <c r="VPC70" s="132"/>
      <c r="VPD70" s="132"/>
      <c r="VPE70" s="132"/>
      <c r="VPF70" s="132"/>
      <c r="VPG70" s="132"/>
      <c r="VPH70" s="132"/>
      <c r="VPI70" s="132"/>
      <c r="VPJ70" s="132"/>
      <c r="VPK70" s="132"/>
      <c r="VPL70" s="132"/>
      <c r="VPM70" s="132"/>
      <c r="VPN70" s="132"/>
      <c r="VPO70" s="132"/>
      <c r="VPP70" s="132"/>
      <c r="VPQ70" s="132"/>
      <c r="VPR70" s="132"/>
      <c r="VPS70" s="132"/>
      <c r="VPT70" s="132"/>
      <c r="VPU70" s="132"/>
      <c r="VPV70" s="132"/>
      <c r="VPW70" s="132"/>
      <c r="VPX70" s="132"/>
      <c r="VPY70" s="132"/>
      <c r="VPZ70" s="132"/>
      <c r="VQA70" s="132"/>
      <c r="VQB70" s="132"/>
      <c r="VQC70" s="132"/>
      <c r="VQD70" s="132"/>
      <c r="VQE70" s="132"/>
      <c r="VQF70" s="132"/>
      <c r="VQG70" s="132"/>
      <c r="VQH70" s="132"/>
      <c r="VQI70" s="132"/>
      <c r="VQJ70" s="132"/>
      <c r="VQK70" s="132"/>
      <c r="VQL70" s="132"/>
      <c r="VQM70" s="132"/>
      <c r="VQN70" s="132"/>
      <c r="VQO70" s="132"/>
      <c r="VQP70" s="132"/>
      <c r="VQQ70" s="132"/>
      <c r="VQR70" s="132"/>
      <c r="VQS70" s="132"/>
      <c r="VQT70" s="132"/>
      <c r="VQU70" s="132"/>
      <c r="VQV70" s="132"/>
      <c r="VQW70" s="132"/>
      <c r="VQX70" s="132"/>
      <c r="VQY70" s="132"/>
      <c r="VQZ70" s="132"/>
      <c r="VRA70" s="132"/>
      <c r="VRB70" s="132"/>
      <c r="VRC70" s="132"/>
      <c r="VRD70" s="132"/>
      <c r="VRE70" s="132"/>
      <c r="VRF70" s="132"/>
      <c r="VRG70" s="132"/>
      <c r="VRH70" s="132"/>
      <c r="VRI70" s="132"/>
      <c r="VRJ70" s="132"/>
      <c r="VRK70" s="132"/>
      <c r="VRL70" s="132"/>
      <c r="VRM70" s="132"/>
      <c r="VRN70" s="132"/>
      <c r="VRO70" s="132"/>
      <c r="VRP70" s="132"/>
      <c r="VRQ70" s="132"/>
      <c r="VRR70" s="132"/>
      <c r="VRS70" s="132"/>
      <c r="VRT70" s="132"/>
      <c r="VRU70" s="132"/>
      <c r="VRV70" s="132"/>
      <c r="VRW70" s="132"/>
      <c r="VRX70" s="132"/>
      <c r="VRY70" s="132"/>
      <c r="VRZ70" s="132"/>
      <c r="VSA70" s="132"/>
      <c r="VSB70" s="132"/>
      <c r="VSC70" s="132"/>
      <c r="VSD70" s="132"/>
      <c r="VSE70" s="132"/>
      <c r="VSF70" s="132"/>
      <c r="VSG70" s="132"/>
      <c r="VSH70" s="132"/>
      <c r="VSI70" s="132"/>
      <c r="VSJ70" s="132"/>
      <c r="VSK70" s="132"/>
      <c r="VSL70" s="132"/>
      <c r="VSM70" s="132"/>
      <c r="VSN70" s="132"/>
      <c r="VSO70" s="132"/>
      <c r="VSP70" s="132"/>
      <c r="VSQ70" s="132"/>
      <c r="VSR70" s="132"/>
      <c r="VSS70" s="132"/>
      <c r="VST70" s="132"/>
      <c r="VSU70" s="132"/>
      <c r="VSV70" s="132"/>
      <c r="VSW70" s="132"/>
      <c r="VSX70" s="132"/>
      <c r="VSY70" s="132"/>
      <c r="VSZ70" s="132"/>
      <c r="VTA70" s="132"/>
      <c r="VTB70" s="132"/>
      <c r="VTC70" s="132"/>
      <c r="VTD70" s="132"/>
      <c r="VTE70" s="132"/>
      <c r="VTF70" s="132"/>
      <c r="VTG70" s="132"/>
      <c r="VTH70" s="132"/>
      <c r="VTI70" s="132"/>
      <c r="VTJ70" s="132"/>
      <c r="VTK70" s="132"/>
      <c r="VTL70" s="132"/>
      <c r="VTM70" s="132"/>
      <c r="VTN70" s="132"/>
      <c r="VTO70" s="132"/>
      <c r="VTP70" s="132"/>
      <c r="VTQ70" s="132"/>
      <c r="VTR70" s="132"/>
      <c r="VTS70" s="132"/>
      <c r="VTT70" s="132"/>
      <c r="VTU70" s="132"/>
      <c r="VTV70" s="132"/>
      <c r="VTW70" s="132"/>
      <c r="VTX70" s="132"/>
      <c r="VTY70" s="132"/>
      <c r="VTZ70" s="132"/>
      <c r="VUA70" s="132"/>
      <c r="VUB70" s="132"/>
      <c r="VUC70" s="132"/>
      <c r="VUD70" s="132"/>
      <c r="VUE70" s="132"/>
      <c r="VUF70" s="132"/>
      <c r="VUG70" s="132"/>
      <c r="VUH70" s="132"/>
      <c r="VUI70" s="132"/>
      <c r="VUJ70" s="132"/>
      <c r="VUK70" s="132"/>
      <c r="VUL70" s="132"/>
      <c r="VUM70" s="132"/>
      <c r="VUN70" s="132"/>
      <c r="VUO70" s="132"/>
      <c r="VUP70" s="132"/>
      <c r="VUQ70" s="132"/>
      <c r="VUR70" s="132"/>
      <c r="VUS70" s="132"/>
      <c r="VUT70" s="132"/>
      <c r="VUU70" s="132"/>
      <c r="VUV70" s="132"/>
      <c r="VUW70" s="132"/>
      <c r="VUX70" s="132"/>
      <c r="VUY70" s="132"/>
      <c r="VUZ70" s="132"/>
      <c r="VVA70" s="132"/>
      <c r="VVB70" s="132"/>
      <c r="VVC70" s="132"/>
      <c r="VVD70" s="132"/>
      <c r="VVE70" s="132"/>
      <c r="VVF70" s="132"/>
      <c r="VVG70" s="132"/>
      <c r="VVH70" s="132"/>
      <c r="VVI70" s="132"/>
      <c r="VVJ70" s="132"/>
      <c r="VVK70" s="132"/>
      <c r="VVL70" s="132"/>
      <c r="VVM70" s="132"/>
      <c r="VVN70" s="132"/>
      <c r="VVO70" s="132"/>
      <c r="VVP70" s="132"/>
      <c r="VVQ70" s="132"/>
      <c r="VVR70" s="132"/>
      <c r="VVS70" s="132"/>
      <c r="VVT70" s="132"/>
      <c r="VVU70" s="132"/>
      <c r="VVV70" s="132"/>
      <c r="VVW70" s="132"/>
      <c r="VVX70" s="132"/>
      <c r="VVY70" s="132"/>
      <c r="VVZ70" s="132"/>
      <c r="VWA70" s="132"/>
      <c r="VWB70" s="132"/>
      <c r="VWC70" s="132"/>
      <c r="VWD70" s="132"/>
      <c r="VWE70" s="132"/>
      <c r="VWF70" s="132"/>
      <c r="VWG70" s="132"/>
      <c r="VWH70" s="132"/>
      <c r="VWI70" s="132"/>
      <c r="VWJ70" s="132"/>
      <c r="VWK70" s="132"/>
      <c r="VWL70" s="132"/>
      <c r="VWM70" s="132"/>
      <c r="VWN70" s="132"/>
      <c r="VWO70" s="132"/>
      <c r="VWP70" s="132"/>
      <c r="VWQ70" s="132"/>
      <c r="VWR70" s="132"/>
      <c r="VWS70" s="132"/>
      <c r="VWT70" s="132"/>
      <c r="VWU70" s="132"/>
      <c r="VWV70" s="132"/>
      <c r="VWW70" s="132"/>
      <c r="VWX70" s="132"/>
      <c r="VWY70" s="132"/>
      <c r="VWZ70" s="132"/>
      <c r="VXA70" s="132"/>
      <c r="VXB70" s="132"/>
      <c r="VXC70" s="132"/>
      <c r="VXD70" s="132"/>
      <c r="VXE70" s="132"/>
      <c r="VXF70" s="132"/>
      <c r="VXG70" s="132"/>
      <c r="VXH70" s="132"/>
      <c r="VXI70" s="132"/>
      <c r="VXJ70" s="132"/>
      <c r="VXK70" s="132"/>
      <c r="VXL70" s="132"/>
      <c r="VXM70" s="132"/>
      <c r="VXN70" s="132"/>
      <c r="VXO70" s="132"/>
      <c r="VXP70" s="132"/>
      <c r="VXQ70" s="132"/>
      <c r="VXR70" s="132"/>
      <c r="VXS70" s="132"/>
      <c r="VXT70" s="132"/>
      <c r="VXU70" s="132"/>
      <c r="VXV70" s="132"/>
      <c r="VXW70" s="132"/>
      <c r="VXX70" s="132"/>
      <c r="VXY70" s="132"/>
      <c r="VXZ70" s="132"/>
      <c r="VYA70" s="132"/>
      <c r="VYB70" s="132"/>
      <c r="VYC70" s="132"/>
      <c r="VYD70" s="132"/>
      <c r="VYE70" s="132"/>
      <c r="VYF70" s="132"/>
      <c r="VYG70" s="132"/>
      <c r="VYH70" s="132"/>
      <c r="VYI70" s="132"/>
      <c r="VYJ70" s="132"/>
      <c r="VYK70" s="132"/>
      <c r="VYL70" s="132"/>
      <c r="VYM70" s="132"/>
      <c r="VYN70" s="132"/>
      <c r="VYO70" s="132"/>
      <c r="VYP70" s="132"/>
      <c r="VYQ70" s="132"/>
      <c r="VYR70" s="132"/>
      <c r="VYS70" s="132"/>
      <c r="VYT70" s="132"/>
      <c r="VYU70" s="132"/>
      <c r="VYV70" s="132"/>
      <c r="VYW70" s="132"/>
      <c r="VYX70" s="132"/>
      <c r="VYY70" s="132"/>
      <c r="VYZ70" s="132"/>
      <c r="VZA70" s="132"/>
      <c r="VZB70" s="132"/>
      <c r="VZC70" s="132"/>
      <c r="VZD70" s="132"/>
      <c r="VZE70" s="132"/>
      <c r="VZF70" s="132"/>
      <c r="VZG70" s="132"/>
      <c r="VZH70" s="132"/>
      <c r="VZI70" s="132"/>
      <c r="VZJ70" s="132"/>
      <c r="VZK70" s="132"/>
      <c r="VZL70" s="132"/>
      <c r="VZM70" s="132"/>
      <c r="VZN70" s="132"/>
      <c r="VZO70" s="132"/>
      <c r="VZP70" s="132"/>
      <c r="VZQ70" s="132"/>
      <c r="VZR70" s="132"/>
      <c r="VZS70" s="132"/>
      <c r="VZT70" s="132"/>
      <c r="VZU70" s="132"/>
      <c r="VZV70" s="132"/>
      <c r="VZW70" s="132"/>
      <c r="VZX70" s="132"/>
      <c r="VZY70" s="132"/>
      <c r="VZZ70" s="132"/>
      <c r="WAA70" s="132"/>
      <c r="WAB70" s="132"/>
      <c r="WAC70" s="132"/>
      <c r="WAD70" s="132"/>
      <c r="WAE70" s="132"/>
      <c r="WAF70" s="132"/>
      <c r="WAG70" s="132"/>
      <c r="WAH70" s="132"/>
      <c r="WAI70" s="132"/>
      <c r="WAJ70" s="132"/>
      <c r="WAK70" s="132"/>
      <c r="WAL70" s="132"/>
      <c r="WAM70" s="132"/>
      <c r="WAN70" s="132"/>
      <c r="WAO70" s="132"/>
      <c r="WAP70" s="132"/>
      <c r="WAQ70" s="132"/>
      <c r="WAR70" s="132"/>
      <c r="WAS70" s="132"/>
      <c r="WAT70" s="132"/>
      <c r="WAU70" s="132"/>
      <c r="WAV70" s="132"/>
      <c r="WAW70" s="132"/>
      <c r="WAX70" s="132"/>
      <c r="WAY70" s="132"/>
      <c r="WAZ70" s="132"/>
      <c r="WBA70" s="132"/>
      <c r="WBB70" s="132"/>
      <c r="WBC70" s="132"/>
      <c r="WBD70" s="132"/>
      <c r="WBE70" s="132"/>
      <c r="WBF70" s="132"/>
      <c r="WBG70" s="132"/>
      <c r="WBH70" s="132"/>
      <c r="WBI70" s="132"/>
      <c r="WBJ70" s="132"/>
      <c r="WBK70" s="132"/>
      <c r="WBL70" s="132"/>
      <c r="WBM70" s="132"/>
      <c r="WBN70" s="132"/>
      <c r="WBO70" s="132"/>
      <c r="WBP70" s="132"/>
      <c r="WBQ70" s="132"/>
      <c r="WBR70" s="132"/>
      <c r="WBS70" s="132"/>
      <c r="WBT70" s="132"/>
      <c r="WBU70" s="132"/>
      <c r="WBV70" s="132"/>
      <c r="WBW70" s="132"/>
      <c r="WBX70" s="132"/>
      <c r="WBY70" s="132"/>
      <c r="WBZ70" s="132"/>
      <c r="WCA70" s="132"/>
      <c r="WCB70" s="132"/>
      <c r="WCC70" s="132"/>
      <c r="WCD70" s="132"/>
      <c r="WCE70" s="132"/>
      <c r="WCF70" s="132"/>
      <c r="WCG70" s="132"/>
      <c r="WCH70" s="132"/>
      <c r="WCI70" s="132"/>
      <c r="WCJ70" s="132"/>
      <c r="WCK70" s="132"/>
      <c r="WCL70" s="132"/>
      <c r="WCM70" s="132"/>
      <c r="WCN70" s="132"/>
      <c r="WCO70" s="132"/>
      <c r="WCP70" s="132"/>
      <c r="WCQ70" s="132"/>
      <c r="WCR70" s="132"/>
      <c r="WCS70" s="132"/>
      <c r="WCT70" s="132"/>
      <c r="WCU70" s="132"/>
      <c r="WCV70" s="132"/>
      <c r="WCW70" s="132"/>
      <c r="WCX70" s="132"/>
      <c r="WCY70" s="132"/>
      <c r="WCZ70" s="132"/>
      <c r="WDA70" s="132"/>
      <c r="WDB70" s="132"/>
      <c r="WDC70" s="132"/>
      <c r="WDD70" s="132"/>
      <c r="WDE70" s="132"/>
      <c r="WDF70" s="132"/>
      <c r="WDG70" s="132"/>
      <c r="WDH70" s="132"/>
      <c r="WDI70" s="132"/>
      <c r="WDJ70" s="132"/>
      <c r="WDK70" s="132"/>
      <c r="WDL70" s="132"/>
      <c r="WDM70" s="132"/>
      <c r="WDN70" s="132"/>
      <c r="WDO70" s="132"/>
      <c r="WDP70" s="132"/>
      <c r="WDQ70" s="132"/>
      <c r="WDR70" s="132"/>
      <c r="WDS70" s="132"/>
      <c r="WDT70" s="132"/>
      <c r="WDU70" s="132"/>
      <c r="WDV70" s="132"/>
      <c r="WDW70" s="132"/>
      <c r="WDX70" s="132"/>
      <c r="WDY70" s="132"/>
      <c r="WDZ70" s="132"/>
      <c r="WEA70" s="132"/>
      <c r="WEB70" s="132"/>
      <c r="WEC70" s="132"/>
      <c r="WED70" s="132"/>
      <c r="WEE70" s="132"/>
      <c r="WEF70" s="132"/>
      <c r="WEG70" s="132"/>
      <c r="WEH70" s="132"/>
      <c r="WEI70" s="132"/>
      <c r="WEJ70" s="132"/>
      <c r="WEK70" s="132"/>
      <c r="WEL70" s="132"/>
      <c r="WEM70" s="132"/>
      <c r="WEN70" s="132"/>
      <c r="WEO70" s="132"/>
      <c r="WEP70" s="132"/>
      <c r="WEQ70" s="132"/>
      <c r="WER70" s="132"/>
      <c r="WES70" s="132"/>
      <c r="WET70" s="132"/>
      <c r="WEU70" s="132"/>
      <c r="WEV70" s="132"/>
      <c r="WEW70" s="132"/>
      <c r="WEX70" s="132"/>
      <c r="WEY70" s="132"/>
      <c r="WEZ70" s="132"/>
      <c r="WFA70" s="132"/>
      <c r="WFB70" s="132"/>
      <c r="WFC70" s="132"/>
      <c r="WFD70" s="132"/>
      <c r="WFE70" s="132"/>
      <c r="WFF70" s="132"/>
      <c r="WFG70" s="132"/>
      <c r="WFH70" s="132"/>
      <c r="WFI70" s="132"/>
      <c r="WFJ70" s="132"/>
      <c r="WFK70" s="132"/>
      <c r="WFL70" s="132"/>
      <c r="WFM70" s="132"/>
      <c r="WFN70" s="132"/>
      <c r="WFO70" s="132"/>
      <c r="WFP70" s="132"/>
      <c r="WFQ70" s="132"/>
      <c r="WFR70" s="132"/>
      <c r="WFS70" s="132"/>
      <c r="WFT70" s="132"/>
      <c r="WFU70" s="132"/>
      <c r="WFV70" s="132"/>
      <c r="WFW70" s="132"/>
      <c r="WFX70" s="132"/>
      <c r="WFY70" s="132"/>
      <c r="WFZ70" s="132"/>
      <c r="WGA70" s="132"/>
      <c r="WGB70" s="132"/>
      <c r="WGC70" s="132"/>
      <c r="WGD70" s="132"/>
      <c r="WGE70" s="132"/>
      <c r="WGF70" s="132"/>
      <c r="WGG70" s="132"/>
      <c r="WGH70" s="132"/>
      <c r="WGI70" s="132"/>
      <c r="WGJ70" s="132"/>
      <c r="WGK70" s="132"/>
      <c r="WGL70" s="132"/>
      <c r="WGM70" s="132"/>
      <c r="WGN70" s="132"/>
      <c r="WGO70" s="132"/>
      <c r="WGP70" s="132"/>
      <c r="WGQ70" s="132"/>
      <c r="WGR70" s="132"/>
      <c r="WGS70" s="132"/>
      <c r="WGT70" s="132"/>
      <c r="WGU70" s="132"/>
      <c r="WGV70" s="132"/>
      <c r="WGW70" s="132"/>
      <c r="WGX70" s="132"/>
      <c r="WGY70" s="132"/>
      <c r="WGZ70" s="132"/>
      <c r="WHA70" s="132"/>
      <c r="WHB70" s="132"/>
      <c r="WHC70" s="132"/>
      <c r="WHD70" s="132"/>
      <c r="WHE70" s="132"/>
      <c r="WHF70" s="132"/>
      <c r="WHG70" s="132"/>
      <c r="WHH70" s="132"/>
      <c r="WHI70" s="132"/>
      <c r="WHJ70" s="132"/>
      <c r="WHK70" s="132"/>
      <c r="WHL70" s="132"/>
      <c r="WHM70" s="132"/>
      <c r="WHN70" s="132"/>
      <c r="WHO70" s="132"/>
      <c r="WHP70" s="132"/>
      <c r="WHQ70" s="132"/>
      <c r="WHR70" s="132"/>
      <c r="WHS70" s="132"/>
      <c r="WHT70" s="132"/>
      <c r="WHU70" s="132"/>
      <c r="WHV70" s="132"/>
      <c r="WHW70" s="132"/>
      <c r="WHX70" s="132"/>
      <c r="WHY70" s="132"/>
      <c r="WHZ70" s="132"/>
      <c r="WIA70" s="132"/>
      <c r="WIB70" s="132"/>
      <c r="WIC70" s="132"/>
      <c r="WID70" s="132"/>
      <c r="WIE70" s="132"/>
      <c r="WIF70" s="132"/>
      <c r="WIG70" s="132"/>
      <c r="WIH70" s="132"/>
      <c r="WII70" s="132"/>
      <c r="WIJ70" s="132"/>
      <c r="WIK70" s="132"/>
      <c r="WIL70" s="132"/>
      <c r="WIM70" s="132"/>
      <c r="WIN70" s="132"/>
      <c r="WIO70" s="132"/>
      <c r="WIP70" s="132"/>
      <c r="WIQ70" s="132"/>
      <c r="WIR70" s="132"/>
      <c r="WIS70" s="132"/>
      <c r="WIT70" s="132"/>
      <c r="WIU70" s="132"/>
      <c r="WIV70" s="132"/>
      <c r="WIW70" s="132"/>
      <c r="WIX70" s="132"/>
      <c r="WIY70" s="132"/>
      <c r="WIZ70" s="132"/>
      <c r="WJA70" s="132"/>
      <c r="WJB70" s="132"/>
      <c r="WJC70" s="132"/>
      <c r="WJD70" s="132"/>
      <c r="WJE70" s="132"/>
      <c r="WJF70" s="132"/>
      <c r="WJG70" s="132"/>
      <c r="WJH70" s="132"/>
      <c r="WJI70" s="132"/>
      <c r="WJJ70" s="132"/>
      <c r="WJK70" s="132"/>
      <c r="WJL70" s="132"/>
      <c r="WJM70" s="132"/>
      <c r="WJN70" s="132"/>
      <c r="WJO70" s="132"/>
      <c r="WJP70" s="132"/>
      <c r="WJQ70" s="132"/>
      <c r="WJR70" s="132"/>
      <c r="WJS70" s="132"/>
      <c r="WJT70" s="132"/>
      <c r="WJU70" s="132"/>
      <c r="WJV70" s="132"/>
      <c r="WJW70" s="132"/>
      <c r="WJX70" s="132"/>
      <c r="WJY70" s="132"/>
      <c r="WJZ70" s="132"/>
      <c r="WKA70" s="132"/>
      <c r="WKB70" s="132"/>
      <c r="WKC70" s="132"/>
      <c r="WKD70" s="132"/>
      <c r="WKE70" s="132"/>
      <c r="WKF70" s="132"/>
      <c r="WKG70" s="132"/>
      <c r="WKH70" s="132"/>
      <c r="WKI70" s="132"/>
      <c r="WKJ70" s="132"/>
      <c r="WKK70" s="132"/>
      <c r="WKL70" s="132"/>
      <c r="WKM70" s="132"/>
      <c r="WKN70" s="132"/>
      <c r="WKO70" s="132"/>
      <c r="WKP70" s="132"/>
      <c r="WKQ70" s="132"/>
      <c r="WKR70" s="132"/>
      <c r="WKS70" s="132"/>
      <c r="WKT70" s="132"/>
      <c r="WKU70" s="132"/>
      <c r="WKV70" s="132"/>
      <c r="WKW70" s="132"/>
      <c r="WKX70" s="132"/>
      <c r="WKY70" s="132"/>
      <c r="WKZ70" s="132"/>
      <c r="WLA70" s="132"/>
      <c r="WLB70" s="132"/>
      <c r="WLC70" s="132"/>
      <c r="WLD70" s="132"/>
      <c r="WLE70" s="132"/>
      <c r="WLF70" s="132"/>
      <c r="WLG70" s="132"/>
      <c r="WLH70" s="132"/>
      <c r="WLI70" s="132"/>
      <c r="WLJ70" s="132"/>
      <c r="WLK70" s="132"/>
      <c r="WLL70" s="132"/>
      <c r="WLM70" s="132"/>
      <c r="WLN70" s="132"/>
      <c r="WLO70" s="132"/>
      <c r="WLP70" s="132"/>
      <c r="WLQ70" s="132"/>
      <c r="WLR70" s="132"/>
      <c r="WLS70" s="132"/>
      <c r="WLT70" s="132"/>
      <c r="WLU70" s="132"/>
      <c r="WLV70" s="132"/>
      <c r="WLW70" s="132"/>
      <c r="WLX70" s="132"/>
      <c r="WLY70" s="132"/>
      <c r="WLZ70" s="132"/>
      <c r="WMA70" s="132"/>
      <c r="WMB70" s="132"/>
      <c r="WMC70" s="132"/>
      <c r="WMD70" s="132"/>
      <c r="WME70" s="132"/>
      <c r="WMF70" s="132"/>
      <c r="WMG70" s="132"/>
      <c r="WMH70" s="132"/>
      <c r="WMI70" s="132"/>
      <c r="WMJ70" s="132"/>
      <c r="WMK70" s="132"/>
      <c r="WML70" s="132"/>
      <c r="WMM70" s="132"/>
      <c r="WMN70" s="132"/>
      <c r="WMO70" s="132"/>
      <c r="WMP70" s="132"/>
      <c r="WMQ70" s="132"/>
      <c r="WMR70" s="132"/>
      <c r="WMS70" s="132"/>
      <c r="WMT70" s="132"/>
      <c r="WMU70" s="132"/>
      <c r="WMV70" s="132"/>
      <c r="WMW70" s="132"/>
      <c r="WMX70" s="132"/>
      <c r="WMY70" s="132"/>
      <c r="WMZ70" s="132"/>
      <c r="WNA70" s="132"/>
      <c r="WNB70" s="132"/>
      <c r="WNC70" s="132"/>
      <c r="WND70" s="132"/>
      <c r="WNE70" s="132"/>
      <c r="WNF70" s="132"/>
      <c r="WNG70" s="132"/>
      <c r="WNH70" s="132"/>
      <c r="WNI70" s="132"/>
      <c r="WNJ70" s="132"/>
      <c r="WNK70" s="132"/>
      <c r="WNL70" s="132"/>
      <c r="WNM70" s="132"/>
      <c r="WNN70" s="132"/>
      <c r="WNO70" s="132"/>
      <c r="WNP70" s="132"/>
      <c r="WNQ70" s="132"/>
      <c r="WNR70" s="132"/>
      <c r="WNS70" s="132"/>
      <c r="WNT70" s="132"/>
      <c r="WNU70" s="132"/>
      <c r="WNV70" s="132"/>
      <c r="WNW70" s="132"/>
      <c r="WNX70" s="132"/>
      <c r="WNY70" s="132"/>
      <c r="WNZ70" s="132"/>
      <c r="WOA70" s="132"/>
      <c r="WOB70" s="132"/>
      <c r="WOC70" s="132"/>
      <c r="WOD70" s="132"/>
      <c r="WOE70" s="132"/>
      <c r="WOF70" s="132"/>
      <c r="WOG70" s="132"/>
      <c r="WOH70" s="132"/>
      <c r="WOI70" s="132"/>
      <c r="WOJ70" s="132"/>
      <c r="WOK70" s="132"/>
      <c r="WOL70" s="132"/>
      <c r="WOM70" s="132"/>
      <c r="WON70" s="132"/>
      <c r="WOO70" s="132"/>
      <c r="WOP70" s="132"/>
      <c r="WOQ70" s="132"/>
      <c r="WOR70" s="132"/>
      <c r="WOS70" s="132"/>
      <c r="WOT70" s="132"/>
      <c r="WOU70" s="132"/>
      <c r="WOV70" s="132"/>
      <c r="WOW70" s="132"/>
      <c r="WOX70" s="132"/>
      <c r="WOY70" s="132"/>
      <c r="WOZ70" s="132"/>
      <c r="WPA70" s="132"/>
      <c r="WPB70" s="132"/>
      <c r="WPC70" s="132"/>
      <c r="WPD70" s="132"/>
      <c r="WPE70" s="132"/>
      <c r="WPF70" s="132"/>
      <c r="WPG70" s="132"/>
      <c r="WPH70" s="132"/>
      <c r="WPI70" s="132"/>
      <c r="WPJ70" s="132"/>
      <c r="WPK70" s="132"/>
      <c r="WPL70" s="132"/>
      <c r="WPM70" s="132"/>
      <c r="WPN70" s="132"/>
      <c r="WPO70" s="132"/>
      <c r="WPP70" s="132"/>
      <c r="WPQ70" s="132"/>
      <c r="WPR70" s="132"/>
      <c r="WPS70" s="132"/>
      <c r="WPT70" s="132"/>
      <c r="WPU70" s="132"/>
      <c r="WPV70" s="132"/>
      <c r="WPW70" s="132"/>
      <c r="WPX70" s="132"/>
      <c r="WPY70" s="132"/>
      <c r="WPZ70" s="132"/>
      <c r="WQA70" s="132"/>
      <c r="WQB70" s="132"/>
      <c r="WQC70" s="132"/>
      <c r="WQD70" s="132"/>
      <c r="WQE70" s="132"/>
      <c r="WQF70" s="132"/>
      <c r="WQG70" s="132"/>
      <c r="WQH70" s="132"/>
      <c r="WQI70" s="132"/>
      <c r="WQJ70" s="132"/>
      <c r="WQK70" s="132"/>
      <c r="WQL70" s="132"/>
      <c r="WQM70" s="132"/>
      <c r="WQN70" s="132"/>
      <c r="WQO70" s="132"/>
      <c r="WQP70" s="132"/>
      <c r="WQQ70" s="132"/>
      <c r="WQR70" s="132"/>
      <c r="WQS70" s="132"/>
      <c r="WQT70" s="132"/>
      <c r="WQU70" s="132"/>
      <c r="WQV70" s="132"/>
      <c r="WQW70" s="132"/>
      <c r="WQX70" s="132"/>
      <c r="WQY70" s="132"/>
      <c r="WQZ70" s="132"/>
      <c r="WRA70" s="132"/>
      <c r="WRB70" s="132"/>
      <c r="WRC70" s="132"/>
      <c r="WRD70" s="132"/>
      <c r="WRE70" s="132"/>
      <c r="WRF70" s="132"/>
      <c r="WRG70" s="132"/>
      <c r="WRH70" s="132"/>
      <c r="WRI70" s="132"/>
      <c r="WRJ70" s="132"/>
      <c r="WRK70" s="132"/>
      <c r="WRL70" s="132"/>
      <c r="WRM70" s="132"/>
      <c r="WRN70" s="132"/>
      <c r="WRO70" s="132"/>
      <c r="WRP70" s="132"/>
      <c r="WRQ70" s="132"/>
      <c r="WRR70" s="132"/>
      <c r="WRS70" s="132"/>
      <c r="WRT70" s="132"/>
      <c r="WRU70" s="132"/>
      <c r="WRV70" s="132"/>
      <c r="WRW70" s="132"/>
      <c r="WRX70" s="132"/>
      <c r="WRY70" s="132"/>
      <c r="WRZ70" s="132"/>
      <c r="WSA70" s="132"/>
      <c r="WSB70" s="132"/>
      <c r="WSC70" s="132"/>
      <c r="WSD70" s="132"/>
      <c r="WSE70" s="132"/>
      <c r="WSF70" s="132"/>
      <c r="WSG70" s="132"/>
      <c r="WSH70" s="132"/>
      <c r="WSI70" s="132"/>
      <c r="WSJ70" s="132"/>
      <c r="WSK70" s="132"/>
      <c r="WSL70" s="132"/>
      <c r="WSM70" s="132"/>
      <c r="WSN70" s="132"/>
      <c r="WSO70" s="132"/>
      <c r="WSP70" s="132"/>
      <c r="WSQ70" s="132"/>
      <c r="WSR70" s="132"/>
      <c r="WSS70" s="132"/>
      <c r="WST70" s="132"/>
      <c r="WSU70" s="132"/>
      <c r="WSV70" s="132"/>
      <c r="WSW70" s="132"/>
      <c r="WSX70" s="132"/>
      <c r="WSY70" s="132"/>
      <c r="WSZ70" s="132"/>
      <c r="WTA70" s="132"/>
      <c r="WTB70" s="132"/>
      <c r="WTC70" s="132"/>
      <c r="WTD70" s="132"/>
      <c r="WTE70" s="132"/>
      <c r="WTF70" s="132"/>
      <c r="WTG70" s="132"/>
      <c r="WTH70" s="132"/>
      <c r="WTI70" s="132"/>
      <c r="WTJ70" s="132"/>
      <c r="WTK70" s="132"/>
      <c r="WTL70" s="132"/>
      <c r="WTM70" s="132"/>
      <c r="WTN70" s="132"/>
      <c r="WTO70" s="132"/>
      <c r="WTP70" s="132"/>
      <c r="WTQ70" s="132"/>
      <c r="WTR70" s="132"/>
      <c r="WTS70" s="132"/>
      <c r="WTT70" s="132"/>
      <c r="WTU70" s="132"/>
      <c r="WTV70" s="132"/>
      <c r="WTW70" s="132"/>
      <c r="WTX70" s="132"/>
      <c r="WTY70" s="132"/>
      <c r="WTZ70" s="132"/>
      <c r="WUA70" s="132"/>
      <c r="WUB70" s="132"/>
      <c r="WUC70" s="132"/>
      <c r="WUD70" s="132"/>
      <c r="WUE70" s="132"/>
      <c r="WUF70" s="132"/>
      <c r="WUG70" s="132"/>
      <c r="WUH70" s="132"/>
      <c r="WUI70" s="132"/>
      <c r="WUJ70" s="132"/>
      <c r="WUK70" s="132"/>
      <c r="WUL70" s="132"/>
      <c r="WUM70" s="132"/>
      <c r="WUN70" s="132"/>
      <c r="WUO70" s="132"/>
      <c r="WUP70" s="132"/>
      <c r="WUQ70" s="132"/>
      <c r="WUR70" s="132"/>
      <c r="WUS70" s="132"/>
      <c r="WUT70" s="132"/>
      <c r="WUU70" s="132"/>
      <c r="WUV70" s="132"/>
      <c r="WUW70" s="132"/>
      <c r="WUX70" s="132"/>
      <c r="WUY70" s="132"/>
      <c r="WUZ70" s="132"/>
      <c r="WVA70" s="132"/>
      <c r="WVB70" s="132"/>
      <c r="WVC70" s="132"/>
      <c r="WVD70" s="132"/>
      <c r="WVE70" s="132"/>
      <c r="WVF70" s="132"/>
      <c r="WVG70" s="132"/>
      <c r="WVH70" s="132"/>
      <c r="WVI70" s="132"/>
      <c r="WVJ70" s="132"/>
      <c r="WVK70" s="132"/>
      <c r="WVL70" s="132"/>
      <c r="WVM70" s="132"/>
      <c r="WVN70" s="132"/>
      <c r="WVO70" s="132"/>
      <c r="WVP70" s="132"/>
      <c r="WVQ70" s="132"/>
      <c r="WVR70" s="132"/>
      <c r="WVS70" s="132"/>
      <c r="WVT70" s="132"/>
      <c r="WVU70" s="132"/>
      <c r="WVV70" s="132"/>
      <c r="WVW70" s="132"/>
      <c r="WVX70" s="132"/>
      <c r="WVY70" s="132"/>
      <c r="WVZ70" s="132"/>
      <c r="WWA70" s="132"/>
      <c r="WWB70" s="132"/>
      <c r="WWC70" s="132"/>
      <c r="WWD70" s="132"/>
      <c r="WWE70" s="132"/>
      <c r="WWF70" s="132"/>
      <c r="WWG70" s="132"/>
      <c r="WWH70" s="132"/>
      <c r="WWI70" s="132"/>
      <c r="WWJ70" s="132"/>
      <c r="WWK70" s="132"/>
    </row>
    <row r="71" spans="1:16157" s="134" customFormat="1" ht="12.75" hidden="1" outlineLevel="1">
      <c r="A71" s="146" t="s">
        <v>88</v>
      </c>
      <c r="B71" s="147">
        <v>20</v>
      </c>
      <c r="C71" s="147" t="s">
        <v>79</v>
      </c>
      <c r="D71" s="147">
        <v>0.186</v>
      </c>
      <c r="E71" s="72" t="s">
        <v>80</v>
      </c>
      <c r="F71" s="138">
        <v>383</v>
      </c>
      <c r="G71" s="147">
        <v>71.238</v>
      </c>
      <c r="H71" s="138">
        <v>7.1237999999999996E-2</v>
      </c>
      <c r="I71" s="148"/>
      <c r="J71" s="139"/>
      <c r="K71" s="149"/>
      <c r="L71" s="132">
        <v>0.31</v>
      </c>
      <c r="M71" s="132" t="s">
        <v>89</v>
      </c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CNA71" s="132"/>
      <c r="CNB71" s="132"/>
      <c r="CNC71" s="132"/>
      <c r="CND71" s="132"/>
      <c r="CNE71" s="132"/>
      <c r="CNF71" s="132"/>
      <c r="CNG71" s="132"/>
      <c r="CNH71" s="132"/>
      <c r="CNI71" s="132"/>
      <c r="CNJ71" s="132"/>
      <c r="CNK71" s="132"/>
      <c r="CNL71" s="132"/>
      <c r="CNM71" s="132"/>
      <c r="CNN71" s="132"/>
      <c r="CNO71" s="132"/>
      <c r="CNP71" s="132"/>
      <c r="CNQ71" s="132"/>
      <c r="CNR71" s="132"/>
      <c r="CNS71" s="132"/>
      <c r="CNT71" s="132"/>
      <c r="CNU71" s="132"/>
      <c r="CNV71" s="132"/>
      <c r="CNW71" s="132"/>
      <c r="CNX71" s="132"/>
      <c r="CNY71" s="132"/>
      <c r="CNZ71" s="132"/>
      <c r="COA71" s="132"/>
      <c r="COB71" s="132"/>
      <c r="COC71" s="132"/>
      <c r="COD71" s="132"/>
      <c r="COE71" s="132"/>
      <c r="COF71" s="132"/>
      <c r="COG71" s="132"/>
      <c r="COH71" s="132"/>
      <c r="COI71" s="132"/>
      <c r="COJ71" s="132"/>
      <c r="COK71" s="132"/>
      <c r="COL71" s="132"/>
      <c r="COM71" s="132"/>
      <c r="CON71" s="132"/>
      <c r="COO71" s="132"/>
      <c r="COP71" s="132"/>
      <c r="COQ71" s="132"/>
      <c r="COR71" s="132"/>
      <c r="COS71" s="132"/>
      <c r="COT71" s="132"/>
      <c r="COU71" s="132"/>
      <c r="COV71" s="132"/>
      <c r="COW71" s="132"/>
      <c r="COX71" s="132"/>
      <c r="COY71" s="132"/>
      <c r="COZ71" s="132"/>
      <c r="CPA71" s="132"/>
      <c r="CPB71" s="132"/>
      <c r="CPC71" s="132"/>
      <c r="CPD71" s="132"/>
      <c r="CPE71" s="132"/>
      <c r="CPF71" s="132"/>
      <c r="CPG71" s="132"/>
      <c r="CPH71" s="132"/>
      <c r="CPI71" s="132"/>
      <c r="CPJ71" s="132"/>
      <c r="CPK71" s="132"/>
      <c r="CPL71" s="132"/>
      <c r="CPM71" s="132"/>
      <c r="CPN71" s="132"/>
      <c r="CPO71" s="132"/>
      <c r="CPP71" s="132"/>
      <c r="CPQ71" s="132"/>
      <c r="CPR71" s="132"/>
      <c r="CPS71" s="132"/>
      <c r="CPT71" s="132"/>
      <c r="CPU71" s="132"/>
      <c r="CPV71" s="132"/>
      <c r="CPW71" s="132"/>
      <c r="CPX71" s="132"/>
      <c r="CPY71" s="132"/>
      <c r="CPZ71" s="132"/>
      <c r="CQA71" s="132"/>
      <c r="CQB71" s="132"/>
      <c r="CQC71" s="132"/>
      <c r="CQD71" s="132"/>
      <c r="CQE71" s="132"/>
      <c r="CQF71" s="132"/>
      <c r="CQG71" s="132"/>
      <c r="CQH71" s="132"/>
      <c r="CQI71" s="132"/>
      <c r="CQJ71" s="132"/>
      <c r="CQK71" s="132"/>
      <c r="CQL71" s="132"/>
      <c r="CQM71" s="132"/>
      <c r="CQN71" s="132"/>
      <c r="CQO71" s="132"/>
      <c r="CQP71" s="132"/>
      <c r="CQQ71" s="132"/>
      <c r="CQR71" s="132"/>
      <c r="CQS71" s="132"/>
      <c r="CQT71" s="132"/>
      <c r="CQU71" s="132"/>
      <c r="CQV71" s="132"/>
      <c r="CQW71" s="132"/>
      <c r="CQX71" s="132"/>
      <c r="CQY71" s="132"/>
      <c r="CQZ71" s="132"/>
      <c r="CRA71" s="132"/>
      <c r="CRB71" s="132"/>
      <c r="CRC71" s="132"/>
      <c r="CRD71" s="132"/>
      <c r="CRE71" s="132"/>
      <c r="CRF71" s="132"/>
      <c r="CRG71" s="132"/>
      <c r="CRH71" s="132"/>
      <c r="CRI71" s="132"/>
      <c r="CRJ71" s="132"/>
      <c r="CRK71" s="132"/>
      <c r="CRL71" s="132"/>
      <c r="CRM71" s="132"/>
      <c r="CRN71" s="132"/>
      <c r="CRO71" s="132"/>
      <c r="CRP71" s="132"/>
      <c r="CRQ71" s="132"/>
      <c r="CRR71" s="132"/>
      <c r="CRS71" s="132"/>
      <c r="CRT71" s="132"/>
      <c r="CRU71" s="132"/>
      <c r="CRV71" s="132"/>
      <c r="CRW71" s="132"/>
      <c r="CRX71" s="132"/>
      <c r="CRY71" s="132"/>
      <c r="CRZ71" s="132"/>
      <c r="CSA71" s="132"/>
      <c r="CSB71" s="132"/>
      <c r="CSC71" s="132"/>
      <c r="CSD71" s="132"/>
      <c r="CSE71" s="132"/>
      <c r="CSF71" s="132"/>
      <c r="CSG71" s="132"/>
      <c r="CSH71" s="132"/>
      <c r="CSI71" s="132"/>
      <c r="CSJ71" s="132"/>
      <c r="CSK71" s="132"/>
      <c r="CSL71" s="132"/>
      <c r="CSM71" s="132"/>
      <c r="CSN71" s="132"/>
      <c r="CSO71" s="132"/>
      <c r="CSP71" s="132"/>
      <c r="CSQ71" s="132"/>
      <c r="CSR71" s="132"/>
      <c r="CSS71" s="132"/>
      <c r="CST71" s="132"/>
      <c r="CSU71" s="132"/>
      <c r="CSV71" s="132"/>
      <c r="CSW71" s="132"/>
      <c r="CSX71" s="132"/>
      <c r="CSY71" s="132"/>
      <c r="CSZ71" s="132"/>
      <c r="CTA71" s="132"/>
      <c r="CTB71" s="132"/>
      <c r="CTC71" s="132"/>
      <c r="CTD71" s="132"/>
      <c r="CTE71" s="132"/>
      <c r="CTF71" s="132"/>
      <c r="CTG71" s="132"/>
      <c r="CTH71" s="132"/>
      <c r="CTI71" s="132"/>
      <c r="CTJ71" s="132"/>
      <c r="CTK71" s="132"/>
      <c r="CTL71" s="132"/>
      <c r="CTM71" s="132"/>
      <c r="CTN71" s="132"/>
      <c r="CTO71" s="132"/>
      <c r="CTP71" s="132"/>
      <c r="CTQ71" s="132"/>
      <c r="CTR71" s="132"/>
      <c r="CTS71" s="132"/>
      <c r="CTT71" s="132"/>
      <c r="CTU71" s="132"/>
      <c r="CTV71" s="132"/>
      <c r="CTW71" s="132"/>
      <c r="CTX71" s="132"/>
      <c r="CTY71" s="132"/>
      <c r="CTZ71" s="132"/>
      <c r="CUA71" s="132"/>
      <c r="CUB71" s="132"/>
      <c r="CUC71" s="132"/>
      <c r="CUD71" s="132"/>
      <c r="CUE71" s="132"/>
      <c r="CUF71" s="132"/>
      <c r="CUG71" s="132"/>
      <c r="CUH71" s="132"/>
      <c r="CUI71" s="132"/>
      <c r="CUJ71" s="132"/>
      <c r="CUK71" s="132"/>
      <c r="CUL71" s="132"/>
      <c r="CUM71" s="132"/>
      <c r="CUN71" s="132"/>
      <c r="CUO71" s="132"/>
      <c r="CUP71" s="132"/>
      <c r="CUQ71" s="132"/>
      <c r="CUR71" s="132"/>
      <c r="CUS71" s="132"/>
      <c r="CUT71" s="132"/>
      <c r="CUU71" s="132"/>
      <c r="CUV71" s="132"/>
      <c r="CUW71" s="132"/>
      <c r="CUX71" s="132"/>
      <c r="CUY71" s="132"/>
      <c r="CUZ71" s="132"/>
      <c r="CVA71" s="132"/>
      <c r="CVB71" s="132"/>
      <c r="CVC71" s="132"/>
      <c r="CVD71" s="132"/>
      <c r="CVE71" s="132"/>
      <c r="CVF71" s="132"/>
      <c r="CVG71" s="132"/>
      <c r="CVH71" s="132"/>
      <c r="CVI71" s="132"/>
      <c r="CVJ71" s="132"/>
      <c r="CVK71" s="132"/>
      <c r="CVL71" s="132"/>
      <c r="CVM71" s="132"/>
      <c r="CVN71" s="132"/>
      <c r="CVO71" s="132"/>
      <c r="CVP71" s="132"/>
      <c r="CVQ71" s="132"/>
      <c r="CVR71" s="132"/>
      <c r="CVS71" s="132"/>
      <c r="CVT71" s="132"/>
      <c r="CVU71" s="132"/>
      <c r="CVV71" s="132"/>
      <c r="CVW71" s="132"/>
      <c r="CVX71" s="132"/>
      <c r="CVY71" s="132"/>
      <c r="CVZ71" s="132"/>
      <c r="CWA71" s="132"/>
      <c r="CWB71" s="132"/>
      <c r="CWC71" s="132"/>
      <c r="CWD71" s="132"/>
      <c r="CWE71" s="132"/>
      <c r="CWF71" s="132"/>
      <c r="CWG71" s="132"/>
      <c r="CWH71" s="132"/>
      <c r="CWI71" s="132"/>
      <c r="CWJ71" s="132"/>
      <c r="CWK71" s="132"/>
      <c r="CWL71" s="132"/>
      <c r="CWM71" s="132"/>
      <c r="CWN71" s="132"/>
      <c r="CWO71" s="132"/>
      <c r="CWP71" s="132"/>
      <c r="CWQ71" s="132"/>
      <c r="CWR71" s="132"/>
      <c r="CWS71" s="132"/>
      <c r="CWT71" s="132"/>
      <c r="CWU71" s="132"/>
      <c r="CWV71" s="132"/>
      <c r="CWW71" s="132"/>
      <c r="CWX71" s="132"/>
      <c r="CWY71" s="132"/>
      <c r="CWZ71" s="132"/>
      <c r="CXA71" s="132"/>
      <c r="CXB71" s="132"/>
      <c r="CXC71" s="132"/>
      <c r="CXD71" s="132"/>
      <c r="CXE71" s="132"/>
      <c r="CXF71" s="132"/>
      <c r="CXG71" s="132"/>
      <c r="CXH71" s="132"/>
      <c r="CXI71" s="132"/>
      <c r="CXJ71" s="132"/>
      <c r="CXK71" s="132"/>
      <c r="CXL71" s="132"/>
      <c r="CXM71" s="132"/>
      <c r="CXN71" s="132"/>
      <c r="CXO71" s="132"/>
      <c r="CXP71" s="132"/>
      <c r="CXQ71" s="132"/>
      <c r="CXR71" s="132"/>
      <c r="CXS71" s="132"/>
      <c r="CXT71" s="132"/>
      <c r="CXU71" s="132"/>
      <c r="CXV71" s="132"/>
      <c r="CXW71" s="132"/>
      <c r="CXX71" s="132"/>
      <c r="CXY71" s="132"/>
      <c r="CXZ71" s="132"/>
      <c r="CYA71" s="132"/>
      <c r="CYB71" s="132"/>
      <c r="CYC71" s="132"/>
      <c r="CYD71" s="132"/>
      <c r="CYE71" s="132"/>
      <c r="CYF71" s="132"/>
      <c r="CYG71" s="132"/>
      <c r="CYH71" s="132"/>
      <c r="CYI71" s="132"/>
      <c r="CYJ71" s="132"/>
      <c r="CYK71" s="132"/>
      <c r="CYL71" s="132"/>
      <c r="CYM71" s="132"/>
      <c r="CYN71" s="132"/>
      <c r="CYO71" s="132"/>
      <c r="CYP71" s="132"/>
      <c r="CYQ71" s="132"/>
      <c r="CYR71" s="132"/>
      <c r="CYS71" s="132"/>
      <c r="CYT71" s="132"/>
      <c r="CYU71" s="132"/>
      <c r="CYV71" s="132"/>
      <c r="CYW71" s="132"/>
      <c r="CYX71" s="132"/>
      <c r="CYY71" s="132"/>
      <c r="CYZ71" s="132"/>
      <c r="CZA71" s="132"/>
      <c r="CZB71" s="132"/>
      <c r="CZC71" s="132"/>
      <c r="CZD71" s="132"/>
      <c r="CZE71" s="132"/>
      <c r="CZF71" s="132"/>
      <c r="CZG71" s="132"/>
      <c r="CZH71" s="132"/>
      <c r="CZI71" s="132"/>
      <c r="CZJ71" s="132"/>
      <c r="CZK71" s="132"/>
      <c r="CZL71" s="132"/>
      <c r="CZM71" s="132"/>
      <c r="CZN71" s="132"/>
      <c r="CZO71" s="132"/>
      <c r="CZP71" s="132"/>
      <c r="CZQ71" s="132"/>
      <c r="CZR71" s="132"/>
      <c r="CZS71" s="132"/>
      <c r="CZT71" s="132"/>
      <c r="CZU71" s="132"/>
      <c r="CZV71" s="132"/>
      <c r="CZW71" s="132"/>
      <c r="CZX71" s="132"/>
      <c r="CZY71" s="132"/>
      <c r="CZZ71" s="132"/>
      <c r="DAA71" s="132"/>
      <c r="DAB71" s="132"/>
      <c r="DAC71" s="132"/>
      <c r="DAD71" s="132"/>
      <c r="DAE71" s="132"/>
      <c r="DAF71" s="132"/>
      <c r="DAG71" s="132"/>
      <c r="DAH71" s="132"/>
      <c r="DAI71" s="132"/>
      <c r="DAJ71" s="132"/>
      <c r="DAK71" s="132"/>
      <c r="DAL71" s="132"/>
      <c r="DAM71" s="132"/>
      <c r="DAN71" s="132"/>
      <c r="DAO71" s="132"/>
      <c r="DAP71" s="132"/>
      <c r="DAQ71" s="132"/>
      <c r="DAR71" s="132"/>
      <c r="DAS71" s="132"/>
      <c r="DAT71" s="132"/>
      <c r="DAU71" s="132"/>
      <c r="DAV71" s="132"/>
      <c r="DAW71" s="132"/>
      <c r="DAX71" s="132"/>
      <c r="DAY71" s="132"/>
      <c r="DAZ71" s="132"/>
      <c r="DBA71" s="132"/>
      <c r="DBB71" s="132"/>
      <c r="DBC71" s="132"/>
      <c r="DBD71" s="132"/>
      <c r="DBE71" s="132"/>
      <c r="DBF71" s="132"/>
      <c r="DBG71" s="132"/>
      <c r="DBH71" s="132"/>
      <c r="DBI71" s="132"/>
      <c r="DBJ71" s="132"/>
      <c r="DBK71" s="132"/>
      <c r="DBL71" s="132"/>
      <c r="DBM71" s="132"/>
      <c r="DBN71" s="132"/>
      <c r="DBO71" s="132"/>
      <c r="DBP71" s="132"/>
      <c r="DBQ71" s="132"/>
      <c r="DBR71" s="132"/>
      <c r="DBS71" s="132"/>
      <c r="DBT71" s="132"/>
      <c r="DBU71" s="132"/>
      <c r="DBV71" s="132"/>
      <c r="DBW71" s="132"/>
      <c r="DBX71" s="132"/>
      <c r="DBY71" s="132"/>
      <c r="DBZ71" s="132"/>
      <c r="DCA71" s="132"/>
      <c r="DCB71" s="132"/>
      <c r="DCC71" s="132"/>
      <c r="DCD71" s="132"/>
      <c r="DCE71" s="132"/>
      <c r="DCF71" s="132"/>
      <c r="DCG71" s="132"/>
      <c r="DCH71" s="132"/>
      <c r="DCI71" s="132"/>
      <c r="DCJ71" s="132"/>
      <c r="DCK71" s="132"/>
      <c r="DCL71" s="132"/>
      <c r="DCM71" s="132"/>
      <c r="DCN71" s="132"/>
      <c r="DCO71" s="132"/>
      <c r="DCP71" s="132"/>
      <c r="DCQ71" s="132"/>
      <c r="DCR71" s="132"/>
      <c r="DCS71" s="132"/>
      <c r="DCT71" s="132"/>
      <c r="DCU71" s="132"/>
      <c r="DCV71" s="132"/>
      <c r="DCW71" s="132"/>
      <c r="DCX71" s="132"/>
      <c r="DCY71" s="132"/>
      <c r="DCZ71" s="132"/>
      <c r="DDA71" s="132"/>
      <c r="DDB71" s="132"/>
      <c r="DDC71" s="132"/>
      <c r="DDD71" s="132"/>
      <c r="DDE71" s="132"/>
      <c r="DDF71" s="132"/>
      <c r="DDG71" s="132"/>
      <c r="DDH71" s="132"/>
      <c r="DDI71" s="132"/>
      <c r="DDJ71" s="132"/>
      <c r="DDK71" s="132"/>
      <c r="DDL71" s="132"/>
      <c r="DDM71" s="132"/>
      <c r="DDN71" s="132"/>
      <c r="DDO71" s="132"/>
      <c r="DDP71" s="132"/>
      <c r="DDQ71" s="132"/>
      <c r="DDR71" s="132"/>
      <c r="DDS71" s="132"/>
      <c r="DDT71" s="132"/>
      <c r="DDU71" s="132"/>
      <c r="DDV71" s="132"/>
      <c r="DDW71" s="132"/>
      <c r="DDX71" s="132"/>
      <c r="DDY71" s="132"/>
      <c r="DDZ71" s="132"/>
      <c r="DEA71" s="132"/>
      <c r="DEB71" s="132"/>
      <c r="DEC71" s="132"/>
      <c r="DED71" s="132"/>
      <c r="DEE71" s="132"/>
      <c r="DEF71" s="132"/>
      <c r="DEG71" s="132"/>
      <c r="DEH71" s="132"/>
      <c r="DEI71" s="132"/>
      <c r="DEJ71" s="132"/>
      <c r="DEK71" s="132"/>
      <c r="DEL71" s="132"/>
      <c r="DEM71" s="132"/>
      <c r="DEN71" s="132"/>
      <c r="DEO71" s="132"/>
      <c r="DEP71" s="132"/>
      <c r="DEQ71" s="132"/>
      <c r="DER71" s="132"/>
      <c r="DES71" s="132"/>
      <c r="DET71" s="132"/>
      <c r="DEU71" s="132"/>
      <c r="DEV71" s="132"/>
      <c r="DEW71" s="132"/>
      <c r="DEX71" s="132"/>
      <c r="DEY71" s="132"/>
      <c r="DEZ71" s="132"/>
      <c r="DFA71" s="132"/>
      <c r="DFB71" s="132"/>
      <c r="DFC71" s="132"/>
      <c r="DFD71" s="132"/>
      <c r="DFE71" s="132"/>
      <c r="DFF71" s="132"/>
      <c r="DFG71" s="132"/>
      <c r="DFH71" s="132"/>
      <c r="DFI71" s="132"/>
      <c r="DFJ71" s="132"/>
      <c r="DFK71" s="132"/>
      <c r="DFL71" s="132"/>
      <c r="DFM71" s="132"/>
      <c r="DFN71" s="132"/>
      <c r="DFO71" s="132"/>
      <c r="DFP71" s="132"/>
      <c r="DFQ71" s="132"/>
      <c r="DFR71" s="132"/>
      <c r="DFS71" s="132"/>
      <c r="DFT71" s="132"/>
      <c r="DFU71" s="132"/>
      <c r="DFV71" s="132"/>
      <c r="DFW71" s="132"/>
      <c r="DFX71" s="132"/>
      <c r="DFY71" s="132"/>
      <c r="DFZ71" s="132"/>
      <c r="DGA71" s="132"/>
      <c r="DGB71" s="132"/>
      <c r="DGC71" s="132"/>
      <c r="DGD71" s="132"/>
      <c r="DGE71" s="132"/>
      <c r="DGF71" s="132"/>
      <c r="DGG71" s="132"/>
      <c r="DGH71" s="132"/>
      <c r="DGI71" s="132"/>
      <c r="DGJ71" s="132"/>
      <c r="DGK71" s="132"/>
      <c r="DGL71" s="132"/>
      <c r="DGM71" s="132"/>
      <c r="DGN71" s="132"/>
      <c r="DGO71" s="132"/>
      <c r="DGP71" s="132"/>
      <c r="DGQ71" s="132"/>
      <c r="DGR71" s="132"/>
      <c r="DGS71" s="132"/>
      <c r="DGT71" s="132"/>
      <c r="DGU71" s="132"/>
      <c r="DGV71" s="132"/>
      <c r="DGW71" s="132"/>
      <c r="DGX71" s="132"/>
      <c r="DGY71" s="132"/>
      <c r="DGZ71" s="132"/>
      <c r="DHA71" s="132"/>
      <c r="DHB71" s="132"/>
      <c r="DHC71" s="132"/>
      <c r="DHD71" s="132"/>
      <c r="DHE71" s="132"/>
      <c r="DHF71" s="132"/>
      <c r="DHG71" s="132"/>
      <c r="DHH71" s="132"/>
      <c r="DHI71" s="132"/>
      <c r="DHJ71" s="132"/>
      <c r="DHK71" s="132"/>
      <c r="DHL71" s="132"/>
      <c r="DHM71" s="132"/>
      <c r="DHN71" s="132"/>
      <c r="DHO71" s="132"/>
      <c r="DHP71" s="132"/>
      <c r="DHQ71" s="132"/>
      <c r="DHR71" s="132"/>
      <c r="DHS71" s="132"/>
      <c r="DHT71" s="132"/>
      <c r="DHU71" s="132"/>
      <c r="DHV71" s="132"/>
      <c r="DHW71" s="132"/>
      <c r="DHX71" s="132"/>
      <c r="DHY71" s="132"/>
      <c r="DHZ71" s="132"/>
      <c r="DIA71" s="132"/>
      <c r="DIB71" s="132"/>
      <c r="DIC71" s="132"/>
      <c r="DID71" s="132"/>
      <c r="DIE71" s="132"/>
      <c r="DIF71" s="132"/>
      <c r="DIG71" s="132"/>
      <c r="DIH71" s="132"/>
      <c r="DII71" s="132"/>
      <c r="DIJ71" s="132"/>
      <c r="DIK71" s="132"/>
      <c r="DIL71" s="132"/>
      <c r="DIM71" s="132"/>
      <c r="DIN71" s="132"/>
      <c r="DIO71" s="132"/>
      <c r="DIP71" s="132"/>
      <c r="DIQ71" s="132"/>
      <c r="DIR71" s="132"/>
      <c r="DIS71" s="132"/>
      <c r="DIT71" s="132"/>
      <c r="DIU71" s="132"/>
      <c r="DIV71" s="132"/>
      <c r="DIW71" s="132"/>
      <c r="DIX71" s="132"/>
      <c r="DIY71" s="132"/>
      <c r="DIZ71" s="132"/>
      <c r="DJA71" s="132"/>
      <c r="DJB71" s="132"/>
      <c r="DJC71" s="132"/>
      <c r="DJD71" s="132"/>
      <c r="DJE71" s="132"/>
      <c r="DJF71" s="132"/>
      <c r="DJG71" s="132"/>
      <c r="DJH71" s="132"/>
      <c r="DJI71" s="132"/>
      <c r="DJJ71" s="132"/>
      <c r="DJK71" s="132"/>
      <c r="DJL71" s="132"/>
      <c r="DJM71" s="132"/>
      <c r="DJN71" s="132"/>
      <c r="DJO71" s="132"/>
      <c r="DJP71" s="132"/>
      <c r="DJQ71" s="132"/>
      <c r="DJR71" s="132"/>
      <c r="DJS71" s="132"/>
      <c r="DJT71" s="132"/>
      <c r="DJU71" s="132"/>
      <c r="DJV71" s="132"/>
      <c r="DJW71" s="132"/>
      <c r="DJX71" s="132"/>
      <c r="DJY71" s="132"/>
      <c r="DJZ71" s="132"/>
      <c r="DKA71" s="132"/>
      <c r="DKB71" s="132"/>
      <c r="DKC71" s="132"/>
      <c r="DKD71" s="132"/>
      <c r="DKE71" s="132"/>
      <c r="DKF71" s="132"/>
      <c r="DKG71" s="132"/>
      <c r="DKH71" s="132"/>
      <c r="DKI71" s="132"/>
      <c r="DKJ71" s="132"/>
      <c r="DKK71" s="132"/>
      <c r="DKL71" s="132"/>
      <c r="DKM71" s="132"/>
      <c r="DKN71" s="132"/>
      <c r="DKO71" s="132"/>
      <c r="DKP71" s="132"/>
      <c r="DKQ71" s="132"/>
      <c r="DKR71" s="132"/>
      <c r="DKS71" s="132"/>
      <c r="DKT71" s="132"/>
      <c r="DKU71" s="132"/>
      <c r="DKV71" s="132"/>
      <c r="DKW71" s="132"/>
      <c r="DKX71" s="132"/>
      <c r="DKY71" s="132"/>
      <c r="DKZ71" s="132"/>
      <c r="DLA71" s="132"/>
      <c r="DLB71" s="132"/>
      <c r="DLC71" s="132"/>
      <c r="DLD71" s="132"/>
      <c r="DLE71" s="132"/>
      <c r="DLF71" s="132"/>
      <c r="DLG71" s="132"/>
      <c r="DLH71" s="132"/>
      <c r="DLI71" s="132"/>
      <c r="DLJ71" s="132"/>
      <c r="DLK71" s="132"/>
      <c r="DLL71" s="132"/>
      <c r="DLM71" s="132"/>
      <c r="DLN71" s="132"/>
      <c r="DLO71" s="132"/>
      <c r="DLP71" s="132"/>
      <c r="DLQ71" s="132"/>
      <c r="DLR71" s="132"/>
      <c r="DLS71" s="132"/>
      <c r="DLT71" s="132"/>
      <c r="DLU71" s="132"/>
      <c r="DLV71" s="132"/>
      <c r="DLW71" s="132"/>
      <c r="DLX71" s="132"/>
      <c r="DLY71" s="132"/>
      <c r="DLZ71" s="132"/>
      <c r="DMA71" s="132"/>
      <c r="DMB71" s="132"/>
      <c r="DMC71" s="132"/>
      <c r="DMD71" s="132"/>
      <c r="DME71" s="132"/>
      <c r="DMF71" s="132"/>
      <c r="DMG71" s="132"/>
      <c r="DMH71" s="132"/>
      <c r="DMI71" s="132"/>
      <c r="DMJ71" s="132"/>
      <c r="DMK71" s="132"/>
      <c r="DML71" s="132"/>
      <c r="DMM71" s="132"/>
      <c r="DMN71" s="132"/>
      <c r="DMO71" s="132"/>
      <c r="DMP71" s="132"/>
      <c r="DMQ71" s="132"/>
      <c r="DMR71" s="132"/>
      <c r="DMS71" s="132"/>
      <c r="DMT71" s="132"/>
      <c r="DMU71" s="132"/>
      <c r="DMV71" s="132"/>
      <c r="DMW71" s="132"/>
      <c r="DMX71" s="132"/>
      <c r="DMY71" s="132"/>
      <c r="DMZ71" s="132"/>
      <c r="DNA71" s="132"/>
      <c r="DNB71" s="132"/>
      <c r="DNC71" s="132"/>
      <c r="DND71" s="132"/>
      <c r="DNE71" s="132"/>
      <c r="DNF71" s="132"/>
      <c r="DNG71" s="132"/>
      <c r="DNH71" s="132"/>
      <c r="DNI71" s="132"/>
      <c r="DNJ71" s="132"/>
      <c r="DNK71" s="132"/>
      <c r="DNL71" s="132"/>
      <c r="DNM71" s="132"/>
      <c r="DNN71" s="132"/>
      <c r="DNO71" s="132"/>
      <c r="DNP71" s="132"/>
      <c r="DNQ71" s="132"/>
      <c r="DNR71" s="132"/>
      <c r="DNS71" s="132"/>
      <c r="DNT71" s="132"/>
      <c r="DNU71" s="132"/>
      <c r="DNV71" s="132"/>
      <c r="DNW71" s="132"/>
      <c r="DNX71" s="132"/>
      <c r="DNY71" s="132"/>
      <c r="DNZ71" s="132"/>
      <c r="DOA71" s="132"/>
      <c r="DOB71" s="132"/>
      <c r="DOC71" s="132"/>
      <c r="DOD71" s="132"/>
      <c r="DOE71" s="132"/>
      <c r="DOF71" s="132"/>
      <c r="DOG71" s="132"/>
      <c r="DOH71" s="132"/>
      <c r="DOI71" s="132"/>
      <c r="DOJ71" s="132"/>
      <c r="DOK71" s="132"/>
      <c r="DOL71" s="132"/>
      <c r="DOM71" s="132"/>
      <c r="DON71" s="132"/>
      <c r="DOO71" s="132"/>
      <c r="DOP71" s="132"/>
      <c r="DOQ71" s="132"/>
      <c r="DOR71" s="132"/>
      <c r="DOS71" s="132"/>
      <c r="DOT71" s="132"/>
      <c r="DOU71" s="132"/>
      <c r="DOV71" s="132"/>
      <c r="DOW71" s="132"/>
      <c r="DOX71" s="132"/>
      <c r="DOY71" s="132"/>
      <c r="DOZ71" s="132"/>
      <c r="DPA71" s="132"/>
      <c r="DPB71" s="132"/>
      <c r="DPC71" s="132"/>
      <c r="DPD71" s="132"/>
      <c r="DPE71" s="132"/>
      <c r="DPF71" s="132"/>
      <c r="DPG71" s="132"/>
      <c r="DPH71" s="132"/>
      <c r="DPI71" s="132"/>
      <c r="DPJ71" s="132"/>
      <c r="DPK71" s="132"/>
      <c r="DPL71" s="132"/>
      <c r="DPM71" s="132"/>
      <c r="DPN71" s="132"/>
      <c r="DPO71" s="132"/>
      <c r="DPP71" s="132"/>
      <c r="DPQ71" s="132"/>
      <c r="DPR71" s="132"/>
      <c r="DPS71" s="132"/>
      <c r="DPT71" s="132"/>
      <c r="DPU71" s="132"/>
      <c r="DPV71" s="132"/>
      <c r="DPW71" s="132"/>
      <c r="DPX71" s="132"/>
      <c r="DPY71" s="132"/>
      <c r="DPZ71" s="132"/>
      <c r="DQA71" s="132"/>
      <c r="DQB71" s="132"/>
      <c r="DQC71" s="132"/>
      <c r="DQD71" s="132"/>
      <c r="DQE71" s="132"/>
      <c r="DQF71" s="132"/>
      <c r="DQG71" s="132"/>
      <c r="DQH71" s="132"/>
      <c r="DQI71" s="132"/>
      <c r="DQJ71" s="132"/>
      <c r="DQK71" s="132"/>
      <c r="DQL71" s="132"/>
      <c r="DQM71" s="132"/>
      <c r="DQN71" s="132"/>
      <c r="DQO71" s="132"/>
      <c r="DQP71" s="132"/>
      <c r="DQQ71" s="132"/>
      <c r="DQR71" s="132"/>
      <c r="DQS71" s="132"/>
      <c r="DQT71" s="132"/>
      <c r="DQU71" s="132"/>
      <c r="DQV71" s="132"/>
      <c r="DQW71" s="132"/>
      <c r="DQX71" s="132"/>
      <c r="DQY71" s="132"/>
      <c r="DQZ71" s="132"/>
      <c r="DRA71" s="132"/>
      <c r="DRB71" s="132"/>
      <c r="DRC71" s="132"/>
      <c r="DRD71" s="132"/>
      <c r="DRE71" s="132"/>
      <c r="DRF71" s="132"/>
      <c r="DRG71" s="132"/>
      <c r="DRH71" s="132"/>
      <c r="DRI71" s="132"/>
      <c r="DRJ71" s="132"/>
      <c r="DRK71" s="132"/>
      <c r="DRL71" s="132"/>
      <c r="DRM71" s="132"/>
      <c r="DRN71" s="132"/>
      <c r="DRO71" s="132"/>
      <c r="DRP71" s="132"/>
      <c r="DRQ71" s="132"/>
      <c r="DRR71" s="132"/>
      <c r="DRS71" s="132"/>
      <c r="DRT71" s="132"/>
      <c r="DRU71" s="132"/>
      <c r="DRV71" s="132"/>
      <c r="DRW71" s="132"/>
      <c r="DRX71" s="132"/>
      <c r="DRY71" s="132"/>
      <c r="DRZ71" s="132"/>
      <c r="DSA71" s="132"/>
      <c r="DSB71" s="132"/>
      <c r="DSC71" s="132"/>
      <c r="DSD71" s="132"/>
      <c r="DSE71" s="132"/>
      <c r="DSF71" s="132"/>
      <c r="DSG71" s="132"/>
      <c r="DSH71" s="132"/>
      <c r="DSI71" s="132"/>
      <c r="DSJ71" s="132"/>
      <c r="DSK71" s="132"/>
      <c r="DSL71" s="132"/>
      <c r="DSM71" s="132"/>
      <c r="DSN71" s="132"/>
      <c r="DSO71" s="132"/>
      <c r="DSP71" s="132"/>
      <c r="DSQ71" s="132"/>
      <c r="DSR71" s="132"/>
      <c r="DSS71" s="132"/>
      <c r="DST71" s="132"/>
      <c r="DSU71" s="132"/>
      <c r="DSV71" s="132"/>
      <c r="DSW71" s="132"/>
      <c r="DSX71" s="132"/>
      <c r="DSY71" s="132"/>
      <c r="DSZ71" s="132"/>
      <c r="DTA71" s="132"/>
      <c r="DTB71" s="132"/>
      <c r="DTC71" s="132"/>
      <c r="DTD71" s="132"/>
      <c r="DTE71" s="132"/>
      <c r="DTF71" s="132"/>
      <c r="DTG71" s="132"/>
      <c r="DTH71" s="132"/>
      <c r="DTI71" s="132"/>
      <c r="DTJ71" s="132"/>
      <c r="DTK71" s="132"/>
      <c r="DTL71" s="132"/>
      <c r="DTM71" s="132"/>
      <c r="DTN71" s="132"/>
      <c r="DTO71" s="132"/>
      <c r="DTP71" s="132"/>
      <c r="DTQ71" s="132"/>
      <c r="DTR71" s="132"/>
      <c r="DTS71" s="132"/>
      <c r="DTT71" s="132"/>
      <c r="DTU71" s="132"/>
      <c r="DTV71" s="132"/>
      <c r="DTW71" s="132"/>
      <c r="DTX71" s="132"/>
      <c r="DTY71" s="132"/>
      <c r="DTZ71" s="132"/>
      <c r="DUA71" s="132"/>
      <c r="DUB71" s="132"/>
      <c r="DUC71" s="132"/>
      <c r="DUD71" s="132"/>
      <c r="DUE71" s="132"/>
      <c r="DUF71" s="132"/>
      <c r="DUG71" s="132"/>
      <c r="DUH71" s="132"/>
      <c r="DUI71" s="132"/>
      <c r="DUJ71" s="132"/>
      <c r="DUK71" s="132"/>
      <c r="DUL71" s="132"/>
      <c r="DUM71" s="132"/>
      <c r="DUN71" s="132"/>
      <c r="DUO71" s="132"/>
      <c r="DUP71" s="132"/>
      <c r="DUQ71" s="132"/>
      <c r="DUR71" s="132"/>
      <c r="DUS71" s="132"/>
      <c r="DUT71" s="132"/>
      <c r="DUU71" s="132"/>
      <c r="DUV71" s="132"/>
      <c r="DUW71" s="132"/>
      <c r="DUX71" s="132"/>
      <c r="DUY71" s="132"/>
      <c r="DUZ71" s="132"/>
      <c r="DVA71" s="132"/>
      <c r="DVB71" s="132"/>
      <c r="DVC71" s="132"/>
      <c r="DVD71" s="132"/>
      <c r="DVE71" s="132"/>
      <c r="DVF71" s="132"/>
      <c r="DVG71" s="132"/>
      <c r="DVH71" s="132"/>
      <c r="DVI71" s="132"/>
      <c r="DVJ71" s="132"/>
      <c r="DVK71" s="132"/>
      <c r="DVL71" s="132"/>
      <c r="DVM71" s="132"/>
      <c r="DVN71" s="132"/>
      <c r="DVO71" s="132"/>
      <c r="DVP71" s="132"/>
      <c r="DVQ71" s="132"/>
      <c r="DVR71" s="132"/>
      <c r="DVS71" s="132"/>
      <c r="DVT71" s="132"/>
      <c r="DVU71" s="132"/>
      <c r="DVV71" s="132"/>
      <c r="DVW71" s="132"/>
      <c r="DVX71" s="132"/>
      <c r="DVY71" s="132"/>
      <c r="DVZ71" s="132"/>
      <c r="DWA71" s="132"/>
      <c r="DWB71" s="132"/>
      <c r="DWC71" s="132"/>
      <c r="DWD71" s="132"/>
      <c r="DWE71" s="132"/>
      <c r="DWF71" s="132"/>
      <c r="DWG71" s="132"/>
      <c r="DWH71" s="132"/>
      <c r="DWI71" s="132"/>
      <c r="DWJ71" s="132"/>
      <c r="DWK71" s="132"/>
      <c r="DWL71" s="132"/>
      <c r="DWM71" s="132"/>
      <c r="DWN71" s="132"/>
      <c r="DWO71" s="132"/>
      <c r="DWP71" s="132"/>
      <c r="DWQ71" s="132"/>
      <c r="DWR71" s="132"/>
      <c r="DWS71" s="132"/>
      <c r="DWT71" s="132"/>
      <c r="DWU71" s="132"/>
      <c r="DWV71" s="132"/>
      <c r="DWW71" s="132"/>
      <c r="DWX71" s="132"/>
      <c r="DWY71" s="132"/>
      <c r="DWZ71" s="132"/>
      <c r="DXA71" s="132"/>
      <c r="DXB71" s="132"/>
      <c r="DXC71" s="132"/>
      <c r="DXD71" s="132"/>
      <c r="DXE71" s="132"/>
      <c r="DXF71" s="132"/>
      <c r="DXG71" s="132"/>
      <c r="DXH71" s="132"/>
      <c r="DXI71" s="132"/>
      <c r="DXJ71" s="132"/>
      <c r="DXK71" s="132"/>
      <c r="DXL71" s="132"/>
      <c r="DXM71" s="132"/>
      <c r="DXN71" s="132"/>
      <c r="DXO71" s="132"/>
      <c r="DXP71" s="132"/>
      <c r="DXQ71" s="132"/>
      <c r="DXR71" s="132"/>
      <c r="DXS71" s="132"/>
      <c r="DXT71" s="132"/>
      <c r="DXU71" s="132"/>
      <c r="DXV71" s="132"/>
      <c r="DXW71" s="132"/>
      <c r="DXX71" s="132"/>
      <c r="DXY71" s="132"/>
      <c r="DXZ71" s="132"/>
      <c r="DYA71" s="132"/>
      <c r="DYB71" s="132"/>
      <c r="DYC71" s="132"/>
      <c r="DYD71" s="132"/>
      <c r="DYE71" s="132"/>
      <c r="DYF71" s="132"/>
      <c r="DYG71" s="132"/>
      <c r="DYH71" s="132"/>
      <c r="DYI71" s="132"/>
      <c r="DYJ71" s="132"/>
      <c r="DYK71" s="132"/>
      <c r="DYL71" s="132"/>
      <c r="DYM71" s="132"/>
      <c r="DYN71" s="132"/>
      <c r="DYO71" s="132"/>
      <c r="DYP71" s="132"/>
      <c r="DYQ71" s="132"/>
      <c r="DYR71" s="132"/>
      <c r="DYS71" s="132"/>
      <c r="DYT71" s="132"/>
      <c r="DYU71" s="132"/>
      <c r="DYV71" s="132"/>
      <c r="DYW71" s="132"/>
      <c r="DYX71" s="132"/>
      <c r="DYY71" s="132"/>
      <c r="DYZ71" s="132"/>
      <c r="DZA71" s="132"/>
      <c r="DZB71" s="132"/>
      <c r="DZC71" s="132"/>
      <c r="DZD71" s="132"/>
      <c r="DZE71" s="132"/>
      <c r="DZF71" s="132"/>
      <c r="DZG71" s="132"/>
      <c r="DZH71" s="132"/>
      <c r="DZI71" s="132"/>
      <c r="DZJ71" s="132"/>
      <c r="DZK71" s="132"/>
      <c r="DZL71" s="132"/>
      <c r="DZM71" s="132"/>
      <c r="DZN71" s="132"/>
      <c r="DZO71" s="132"/>
      <c r="DZP71" s="132"/>
      <c r="DZQ71" s="132"/>
      <c r="DZR71" s="132"/>
      <c r="DZS71" s="132"/>
      <c r="DZT71" s="132"/>
      <c r="DZU71" s="132"/>
      <c r="DZV71" s="132"/>
      <c r="DZW71" s="132"/>
      <c r="DZX71" s="132"/>
      <c r="DZY71" s="132"/>
      <c r="DZZ71" s="132"/>
      <c r="EAA71" s="132"/>
      <c r="EAB71" s="132"/>
      <c r="EAC71" s="132"/>
      <c r="EAD71" s="132"/>
      <c r="EAE71" s="132"/>
      <c r="EAF71" s="132"/>
      <c r="EAG71" s="132"/>
      <c r="EAH71" s="132"/>
      <c r="EAI71" s="132"/>
      <c r="EAJ71" s="132"/>
      <c r="EAK71" s="132"/>
      <c r="EAL71" s="132"/>
      <c r="EAM71" s="132"/>
      <c r="EAN71" s="132"/>
      <c r="EAO71" s="132"/>
      <c r="EAP71" s="132"/>
      <c r="EAQ71" s="132"/>
      <c r="EAR71" s="132"/>
      <c r="EAS71" s="132"/>
      <c r="EAT71" s="132"/>
      <c r="EAU71" s="132"/>
      <c r="EAV71" s="132"/>
      <c r="EAW71" s="132"/>
      <c r="EAX71" s="132"/>
      <c r="EAY71" s="132"/>
      <c r="EAZ71" s="132"/>
      <c r="EBA71" s="132"/>
      <c r="EBB71" s="132"/>
      <c r="EBC71" s="132"/>
      <c r="EBD71" s="132"/>
      <c r="EBE71" s="132"/>
      <c r="EBF71" s="132"/>
      <c r="EBG71" s="132"/>
      <c r="EBH71" s="132"/>
      <c r="EBI71" s="132"/>
      <c r="EBJ71" s="132"/>
      <c r="EBK71" s="132"/>
      <c r="EBL71" s="132"/>
      <c r="EBM71" s="132"/>
      <c r="EBN71" s="132"/>
      <c r="EBO71" s="132"/>
      <c r="EBP71" s="132"/>
      <c r="EBQ71" s="132"/>
      <c r="EBR71" s="132"/>
      <c r="EBS71" s="132"/>
      <c r="EBT71" s="132"/>
      <c r="EBU71" s="132"/>
      <c r="EBV71" s="132"/>
      <c r="EBW71" s="132"/>
      <c r="EBX71" s="132"/>
      <c r="EBY71" s="132"/>
      <c r="EBZ71" s="132"/>
      <c r="ECA71" s="132"/>
      <c r="ECB71" s="132"/>
      <c r="ECC71" s="132"/>
      <c r="ECD71" s="132"/>
      <c r="ECE71" s="132"/>
      <c r="ECF71" s="132"/>
      <c r="ECG71" s="132"/>
      <c r="ECH71" s="132"/>
      <c r="ECI71" s="132"/>
      <c r="ECJ71" s="132"/>
      <c r="ECK71" s="132"/>
      <c r="ECL71" s="132"/>
      <c r="ECM71" s="132"/>
      <c r="ECN71" s="132"/>
      <c r="ECO71" s="132"/>
      <c r="ECP71" s="132"/>
      <c r="ECQ71" s="132"/>
      <c r="ECR71" s="132"/>
      <c r="ECS71" s="132"/>
      <c r="ECT71" s="132"/>
      <c r="ECU71" s="132"/>
      <c r="ECV71" s="132"/>
      <c r="ECW71" s="132"/>
      <c r="ECX71" s="132"/>
      <c r="ECY71" s="132"/>
      <c r="ECZ71" s="132"/>
      <c r="EDA71" s="132"/>
      <c r="EDB71" s="132"/>
      <c r="EDC71" s="132"/>
      <c r="EDD71" s="132"/>
      <c r="EDE71" s="132"/>
      <c r="EDF71" s="132"/>
      <c r="EDG71" s="132"/>
      <c r="EDH71" s="132"/>
      <c r="EDI71" s="132"/>
      <c r="EDJ71" s="132"/>
      <c r="EDK71" s="132"/>
      <c r="EDL71" s="132"/>
      <c r="EDM71" s="132"/>
      <c r="EDN71" s="132"/>
      <c r="EDO71" s="132"/>
      <c r="EDP71" s="132"/>
      <c r="EDQ71" s="132"/>
      <c r="EDR71" s="132"/>
      <c r="EDS71" s="132"/>
      <c r="EDT71" s="132"/>
      <c r="EDU71" s="132"/>
      <c r="EDV71" s="132"/>
      <c r="EDW71" s="132"/>
      <c r="EDX71" s="132"/>
      <c r="EDY71" s="132"/>
      <c r="EDZ71" s="132"/>
      <c r="EEA71" s="132"/>
      <c r="EEB71" s="132"/>
      <c r="EEC71" s="132"/>
      <c r="EED71" s="132"/>
      <c r="EEE71" s="132"/>
      <c r="EEF71" s="132"/>
      <c r="EEG71" s="132"/>
      <c r="EEH71" s="132"/>
      <c r="EEI71" s="132"/>
      <c r="EEJ71" s="132"/>
      <c r="EEK71" s="132"/>
      <c r="EEL71" s="132"/>
      <c r="EEM71" s="132"/>
      <c r="EEN71" s="132"/>
      <c r="EEO71" s="132"/>
      <c r="EEP71" s="132"/>
      <c r="EEQ71" s="132"/>
      <c r="EER71" s="132"/>
      <c r="EES71" s="132"/>
      <c r="EET71" s="132"/>
      <c r="EEU71" s="132"/>
      <c r="EEV71" s="132"/>
      <c r="EEW71" s="132"/>
      <c r="EEX71" s="132"/>
      <c r="EEY71" s="132"/>
      <c r="EEZ71" s="132"/>
      <c r="EFA71" s="132"/>
      <c r="EFB71" s="132"/>
      <c r="EFC71" s="132"/>
      <c r="EFD71" s="132"/>
      <c r="EFE71" s="132"/>
      <c r="EFF71" s="132"/>
      <c r="EFG71" s="132"/>
      <c r="EFH71" s="132"/>
      <c r="EFI71" s="132"/>
      <c r="EFJ71" s="132"/>
      <c r="EFK71" s="132"/>
      <c r="EFL71" s="132"/>
      <c r="EFM71" s="132"/>
      <c r="EFN71" s="132"/>
      <c r="EFO71" s="132"/>
      <c r="EFP71" s="132"/>
      <c r="EFQ71" s="132"/>
      <c r="EFR71" s="132"/>
      <c r="EFS71" s="132"/>
      <c r="EFT71" s="132"/>
      <c r="EFU71" s="132"/>
      <c r="EFV71" s="132"/>
      <c r="EFW71" s="132"/>
      <c r="EFX71" s="132"/>
      <c r="EFY71" s="132"/>
      <c r="EFZ71" s="132"/>
      <c r="EGA71" s="132"/>
      <c r="EGB71" s="132"/>
      <c r="EGC71" s="132"/>
      <c r="EGD71" s="132"/>
      <c r="EGE71" s="132"/>
      <c r="EGF71" s="132"/>
      <c r="EGG71" s="132"/>
      <c r="EGH71" s="132"/>
      <c r="EGI71" s="132"/>
      <c r="EGJ71" s="132"/>
      <c r="EGK71" s="132"/>
      <c r="EGL71" s="132"/>
      <c r="EGM71" s="132"/>
      <c r="EGN71" s="132"/>
      <c r="EGO71" s="132"/>
      <c r="EGP71" s="132"/>
      <c r="EGQ71" s="132"/>
      <c r="EGR71" s="132"/>
      <c r="EGS71" s="132"/>
      <c r="EGT71" s="132"/>
      <c r="EGU71" s="132"/>
      <c r="EGV71" s="132"/>
      <c r="EGW71" s="132"/>
      <c r="EGX71" s="132"/>
      <c r="EGY71" s="132"/>
      <c r="EGZ71" s="132"/>
      <c r="EHA71" s="132"/>
      <c r="EHB71" s="132"/>
      <c r="EHC71" s="132"/>
      <c r="EHD71" s="132"/>
      <c r="EHE71" s="132"/>
      <c r="EHF71" s="132"/>
      <c r="EHG71" s="132"/>
      <c r="EHH71" s="132"/>
      <c r="EHI71" s="132"/>
      <c r="EHJ71" s="132"/>
      <c r="EHK71" s="132"/>
      <c r="EHL71" s="132"/>
      <c r="EHM71" s="132"/>
      <c r="EHN71" s="132"/>
      <c r="EHO71" s="132"/>
      <c r="EHP71" s="132"/>
      <c r="EHQ71" s="132"/>
      <c r="EHR71" s="132"/>
      <c r="EHS71" s="132"/>
      <c r="EHT71" s="132"/>
      <c r="EHU71" s="132"/>
      <c r="EHV71" s="132"/>
      <c r="EHW71" s="132"/>
      <c r="EHX71" s="132"/>
      <c r="EHY71" s="132"/>
      <c r="EHZ71" s="132"/>
      <c r="EIA71" s="132"/>
      <c r="EIB71" s="132"/>
      <c r="EIC71" s="132"/>
      <c r="EID71" s="132"/>
      <c r="EIE71" s="132"/>
      <c r="EIF71" s="132"/>
      <c r="EIG71" s="132"/>
      <c r="EIH71" s="132"/>
      <c r="EII71" s="132"/>
      <c r="EIJ71" s="132"/>
      <c r="EIK71" s="132"/>
      <c r="EIL71" s="132"/>
      <c r="EIM71" s="132"/>
      <c r="EIN71" s="132"/>
      <c r="EIO71" s="132"/>
      <c r="EIP71" s="132"/>
      <c r="EIQ71" s="132"/>
      <c r="EIR71" s="132"/>
      <c r="EIS71" s="132"/>
      <c r="EIT71" s="132"/>
      <c r="EIU71" s="132"/>
      <c r="EIV71" s="132"/>
      <c r="EIW71" s="132"/>
      <c r="EIX71" s="132"/>
      <c r="EIY71" s="132"/>
      <c r="EIZ71" s="132"/>
      <c r="EJA71" s="132"/>
      <c r="EJB71" s="132"/>
      <c r="EJC71" s="132"/>
      <c r="EJD71" s="132"/>
      <c r="EJE71" s="132"/>
      <c r="EJF71" s="132"/>
      <c r="EJG71" s="132"/>
      <c r="EJH71" s="132"/>
      <c r="EJI71" s="132"/>
      <c r="EJJ71" s="132"/>
      <c r="EJK71" s="132"/>
      <c r="EJL71" s="132"/>
      <c r="EJM71" s="132"/>
      <c r="EJN71" s="132"/>
      <c r="EJO71" s="132"/>
      <c r="EJP71" s="132"/>
      <c r="EJQ71" s="132"/>
      <c r="EJR71" s="132"/>
      <c r="EJS71" s="132"/>
      <c r="EJT71" s="132"/>
      <c r="EJU71" s="132"/>
      <c r="EJV71" s="132"/>
      <c r="EJW71" s="132"/>
      <c r="EJX71" s="132"/>
      <c r="EJY71" s="132"/>
      <c r="EJZ71" s="132"/>
      <c r="EKA71" s="132"/>
      <c r="EKB71" s="132"/>
      <c r="EKC71" s="132"/>
      <c r="EKD71" s="132"/>
      <c r="EKE71" s="132"/>
      <c r="EKF71" s="132"/>
      <c r="EKG71" s="132"/>
      <c r="EKH71" s="132"/>
      <c r="EKI71" s="132"/>
      <c r="EKJ71" s="132"/>
      <c r="EKK71" s="132"/>
      <c r="EKL71" s="132"/>
      <c r="EKM71" s="132"/>
      <c r="EKN71" s="132"/>
      <c r="EKO71" s="132"/>
      <c r="EKP71" s="132"/>
      <c r="EKQ71" s="132"/>
      <c r="EKR71" s="132"/>
      <c r="EKS71" s="132"/>
      <c r="EKT71" s="132"/>
      <c r="EKU71" s="132"/>
      <c r="EKV71" s="132"/>
      <c r="EKW71" s="132"/>
      <c r="EKX71" s="132"/>
      <c r="EKY71" s="132"/>
      <c r="EKZ71" s="132"/>
      <c r="ELA71" s="132"/>
      <c r="ELB71" s="132"/>
      <c r="ELC71" s="132"/>
      <c r="ELD71" s="132"/>
      <c r="ELE71" s="132"/>
      <c r="ELF71" s="132"/>
      <c r="ELG71" s="132"/>
      <c r="ELH71" s="132"/>
      <c r="ELI71" s="132"/>
      <c r="ELJ71" s="132"/>
      <c r="ELK71" s="132"/>
      <c r="ELL71" s="132"/>
      <c r="ELM71" s="132"/>
      <c r="ELN71" s="132"/>
      <c r="ELO71" s="132"/>
      <c r="ELP71" s="132"/>
      <c r="ELQ71" s="132"/>
      <c r="ELR71" s="132"/>
      <c r="ELS71" s="132"/>
      <c r="ELT71" s="132"/>
      <c r="ELU71" s="132"/>
      <c r="ELV71" s="132"/>
      <c r="ELW71" s="132"/>
      <c r="ELX71" s="132"/>
      <c r="ELY71" s="132"/>
      <c r="ELZ71" s="132"/>
      <c r="EMA71" s="132"/>
      <c r="EMB71" s="132"/>
      <c r="EMC71" s="132"/>
      <c r="EMD71" s="132"/>
      <c r="EME71" s="132"/>
      <c r="EMF71" s="132"/>
      <c r="EMG71" s="132"/>
      <c r="EMH71" s="132"/>
      <c r="EMI71" s="132"/>
      <c r="EMJ71" s="132"/>
      <c r="EMK71" s="132"/>
      <c r="EML71" s="132"/>
      <c r="EMM71" s="132"/>
      <c r="EMN71" s="132"/>
      <c r="EMO71" s="132"/>
      <c r="EMP71" s="132"/>
      <c r="EMQ71" s="132"/>
      <c r="EMR71" s="132"/>
      <c r="EMS71" s="132"/>
      <c r="EMT71" s="132"/>
      <c r="EMU71" s="132"/>
      <c r="EMV71" s="132"/>
      <c r="EMW71" s="132"/>
      <c r="EMX71" s="132"/>
      <c r="EMY71" s="132"/>
      <c r="EMZ71" s="132"/>
      <c r="ENA71" s="132"/>
      <c r="ENB71" s="132"/>
      <c r="ENC71" s="132"/>
      <c r="END71" s="132"/>
      <c r="ENE71" s="132"/>
      <c r="ENF71" s="132"/>
      <c r="ENG71" s="132"/>
      <c r="ENH71" s="132"/>
      <c r="ENI71" s="132"/>
      <c r="ENJ71" s="132"/>
      <c r="ENK71" s="132"/>
      <c r="ENL71" s="132"/>
      <c r="ENM71" s="132"/>
      <c r="ENN71" s="132"/>
      <c r="ENO71" s="132"/>
      <c r="ENP71" s="132"/>
      <c r="ENQ71" s="132"/>
      <c r="ENR71" s="132"/>
      <c r="ENS71" s="132"/>
      <c r="ENT71" s="132"/>
      <c r="ENU71" s="132"/>
      <c r="ENV71" s="132"/>
      <c r="ENW71" s="132"/>
      <c r="ENX71" s="132"/>
      <c r="ENY71" s="132"/>
      <c r="ENZ71" s="132"/>
      <c r="EOA71" s="132"/>
      <c r="EOB71" s="132"/>
      <c r="EOC71" s="132"/>
      <c r="EOD71" s="132"/>
      <c r="EOE71" s="132"/>
      <c r="EOF71" s="132"/>
      <c r="EOG71" s="132"/>
      <c r="EOH71" s="132"/>
      <c r="EOI71" s="132"/>
      <c r="EOJ71" s="132"/>
      <c r="EOK71" s="132"/>
      <c r="EOL71" s="132"/>
      <c r="EOM71" s="132"/>
      <c r="EON71" s="132"/>
      <c r="EOO71" s="132"/>
      <c r="EOP71" s="132"/>
      <c r="EOQ71" s="132"/>
      <c r="EOR71" s="132"/>
      <c r="EOS71" s="132"/>
      <c r="EOT71" s="132"/>
      <c r="EOU71" s="132"/>
      <c r="EOV71" s="132"/>
      <c r="EOW71" s="132"/>
      <c r="EOX71" s="132"/>
      <c r="EOY71" s="132"/>
      <c r="EOZ71" s="132"/>
      <c r="EPA71" s="132"/>
      <c r="EPB71" s="132"/>
      <c r="EPC71" s="132"/>
      <c r="EPD71" s="132"/>
      <c r="EPE71" s="132"/>
      <c r="EPF71" s="132"/>
      <c r="EPG71" s="132"/>
      <c r="EPH71" s="132"/>
      <c r="EPI71" s="132"/>
      <c r="EPJ71" s="132"/>
      <c r="EPK71" s="132"/>
      <c r="EPL71" s="132"/>
      <c r="EPM71" s="132"/>
      <c r="EPN71" s="132"/>
      <c r="EPO71" s="132"/>
      <c r="EPP71" s="132"/>
      <c r="EPQ71" s="132"/>
      <c r="EPR71" s="132"/>
      <c r="EPS71" s="132"/>
      <c r="EPT71" s="132"/>
      <c r="EPU71" s="132"/>
      <c r="EPV71" s="132"/>
      <c r="EPW71" s="132"/>
      <c r="EPX71" s="132"/>
      <c r="EPY71" s="132"/>
      <c r="EPZ71" s="132"/>
      <c r="EQA71" s="132"/>
      <c r="EQB71" s="132"/>
      <c r="EQC71" s="132"/>
      <c r="EQD71" s="132"/>
      <c r="EQE71" s="132"/>
      <c r="EQF71" s="132"/>
      <c r="EQG71" s="132"/>
      <c r="EQH71" s="132"/>
      <c r="EQI71" s="132"/>
      <c r="EQJ71" s="132"/>
      <c r="EQK71" s="132"/>
      <c r="EQL71" s="132"/>
      <c r="EQM71" s="132"/>
      <c r="EQN71" s="132"/>
      <c r="EQO71" s="132"/>
      <c r="EQP71" s="132"/>
      <c r="EQQ71" s="132"/>
      <c r="EQR71" s="132"/>
      <c r="EQS71" s="132"/>
      <c r="EQT71" s="132"/>
      <c r="EQU71" s="132"/>
      <c r="EQV71" s="132"/>
      <c r="EQW71" s="132"/>
      <c r="EQX71" s="132"/>
      <c r="EQY71" s="132"/>
      <c r="EQZ71" s="132"/>
      <c r="ERA71" s="132"/>
      <c r="ERB71" s="132"/>
      <c r="ERC71" s="132"/>
      <c r="ERD71" s="132"/>
      <c r="ERE71" s="132"/>
      <c r="ERF71" s="132"/>
      <c r="ERG71" s="132"/>
      <c r="ERH71" s="132"/>
      <c r="ERI71" s="132"/>
      <c r="ERJ71" s="132"/>
      <c r="ERK71" s="132"/>
      <c r="ERL71" s="132"/>
      <c r="ERM71" s="132"/>
      <c r="ERN71" s="132"/>
      <c r="ERO71" s="132"/>
      <c r="ERP71" s="132"/>
      <c r="ERQ71" s="132"/>
      <c r="ERR71" s="132"/>
      <c r="ERS71" s="132"/>
      <c r="ERT71" s="132"/>
      <c r="ERU71" s="132"/>
      <c r="ERV71" s="132"/>
      <c r="ERW71" s="132"/>
      <c r="ERX71" s="132"/>
      <c r="ERY71" s="132"/>
      <c r="ERZ71" s="132"/>
      <c r="ESA71" s="132"/>
      <c r="ESB71" s="132"/>
      <c r="ESC71" s="132"/>
      <c r="ESD71" s="132"/>
      <c r="ESE71" s="132"/>
      <c r="ESF71" s="132"/>
      <c r="ESG71" s="132"/>
      <c r="ESH71" s="132"/>
      <c r="ESI71" s="132"/>
      <c r="ESJ71" s="132"/>
      <c r="ESK71" s="132"/>
      <c r="ESL71" s="132"/>
      <c r="ESM71" s="132"/>
      <c r="ESN71" s="132"/>
      <c r="ESO71" s="132"/>
      <c r="ESP71" s="132"/>
      <c r="ESQ71" s="132"/>
      <c r="ESR71" s="132"/>
      <c r="ESS71" s="132"/>
      <c r="EST71" s="132"/>
      <c r="ESU71" s="132"/>
      <c r="ESV71" s="132"/>
      <c r="ESW71" s="132"/>
      <c r="ESX71" s="132"/>
      <c r="ESY71" s="132"/>
      <c r="ESZ71" s="132"/>
      <c r="ETA71" s="132"/>
      <c r="ETB71" s="132"/>
      <c r="ETC71" s="132"/>
      <c r="ETD71" s="132"/>
      <c r="ETE71" s="132"/>
      <c r="ETF71" s="132"/>
      <c r="ETG71" s="132"/>
      <c r="ETH71" s="132"/>
      <c r="ETI71" s="132"/>
      <c r="ETJ71" s="132"/>
      <c r="ETK71" s="132"/>
      <c r="ETL71" s="132"/>
      <c r="ETM71" s="132"/>
      <c r="ETN71" s="132"/>
      <c r="ETO71" s="132"/>
      <c r="ETP71" s="132"/>
      <c r="ETQ71" s="132"/>
      <c r="ETR71" s="132"/>
      <c r="ETS71" s="132"/>
      <c r="ETT71" s="132"/>
      <c r="ETU71" s="132"/>
      <c r="ETV71" s="132"/>
      <c r="ETW71" s="132"/>
      <c r="ETX71" s="132"/>
      <c r="ETY71" s="132"/>
      <c r="ETZ71" s="132"/>
      <c r="EUA71" s="132"/>
      <c r="EUB71" s="132"/>
      <c r="EUC71" s="132"/>
      <c r="EUD71" s="132"/>
      <c r="EUE71" s="132"/>
      <c r="EUF71" s="132"/>
      <c r="EUG71" s="132"/>
      <c r="EUH71" s="132"/>
      <c r="EUI71" s="132"/>
      <c r="EUJ71" s="132"/>
      <c r="EUK71" s="132"/>
      <c r="EUL71" s="132"/>
      <c r="EUM71" s="132"/>
      <c r="EUN71" s="132"/>
      <c r="EUO71" s="132"/>
      <c r="EUP71" s="132"/>
      <c r="EUQ71" s="132"/>
      <c r="EUR71" s="132"/>
      <c r="EUS71" s="132"/>
      <c r="EUT71" s="132"/>
      <c r="EUU71" s="132"/>
      <c r="EUV71" s="132"/>
      <c r="EUW71" s="132"/>
      <c r="EUX71" s="132"/>
      <c r="EUY71" s="132"/>
      <c r="EUZ71" s="132"/>
      <c r="EVA71" s="132"/>
      <c r="EVB71" s="132"/>
      <c r="EVC71" s="132"/>
      <c r="EVD71" s="132"/>
      <c r="EVE71" s="132"/>
      <c r="EVF71" s="132"/>
      <c r="EVG71" s="132"/>
      <c r="EVH71" s="132"/>
      <c r="EVI71" s="132"/>
      <c r="EVJ71" s="132"/>
      <c r="EVK71" s="132"/>
      <c r="EVL71" s="132"/>
      <c r="EVM71" s="132"/>
      <c r="EVN71" s="132"/>
      <c r="EVO71" s="132"/>
      <c r="EVP71" s="132"/>
      <c r="EVQ71" s="132"/>
      <c r="EVR71" s="132"/>
      <c r="EVS71" s="132"/>
      <c r="EVT71" s="132"/>
      <c r="EVU71" s="132"/>
      <c r="EVV71" s="132"/>
      <c r="EVW71" s="132"/>
      <c r="EVX71" s="132"/>
      <c r="EVY71" s="132"/>
      <c r="EVZ71" s="132"/>
      <c r="EWA71" s="132"/>
      <c r="EWB71" s="132"/>
      <c r="EWC71" s="132"/>
      <c r="EWD71" s="132"/>
      <c r="EWE71" s="132"/>
      <c r="EWF71" s="132"/>
      <c r="EWG71" s="132"/>
      <c r="EWH71" s="132"/>
      <c r="EWI71" s="132"/>
      <c r="EWJ71" s="132"/>
      <c r="EWK71" s="132"/>
      <c r="EWL71" s="132"/>
      <c r="EWM71" s="132"/>
      <c r="EWN71" s="132"/>
      <c r="EWO71" s="132"/>
      <c r="EWP71" s="132"/>
      <c r="EWQ71" s="132"/>
      <c r="EWR71" s="132"/>
      <c r="EWS71" s="132"/>
      <c r="EWT71" s="132"/>
      <c r="EWU71" s="132"/>
      <c r="EWV71" s="132"/>
      <c r="EWW71" s="132"/>
      <c r="EWX71" s="132"/>
      <c r="EWY71" s="132"/>
      <c r="EWZ71" s="132"/>
      <c r="EXA71" s="132"/>
      <c r="EXB71" s="132"/>
      <c r="EXC71" s="132"/>
      <c r="EXD71" s="132"/>
      <c r="EXE71" s="132"/>
      <c r="EXF71" s="132"/>
      <c r="EXG71" s="132"/>
      <c r="EXH71" s="132"/>
      <c r="EXI71" s="132"/>
      <c r="EXJ71" s="132"/>
      <c r="EXK71" s="132"/>
      <c r="EXL71" s="132"/>
      <c r="EXM71" s="132"/>
      <c r="EXN71" s="132"/>
      <c r="EXO71" s="132"/>
      <c r="EXP71" s="132"/>
      <c r="EXQ71" s="132"/>
      <c r="EXR71" s="132"/>
      <c r="EXS71" s="132"/>
      <c r="EXT71" s="132"/>
      <c r="EXU71" s="132"/>
      <c r="EXV71" s="132"/>
      <c r="EXW71" s="132"/>
      <c r="EXX71" s="132"/>
      <c r="EXY71" s="132"/>
      <c r="EXZ71" s="132"/>
      <c r="EYA71" s="132"/>
      <c r="EYB71" s="132"/>
      <c r="EYC71" s="132"/>
      <c r="EYD71" s="132"/>
      <c r="EYE71" s="132"/>
      <c r="EYF71" s="132"/>
      <c r="EYG71" s="132"/>
      <c r="EYH71" s="132"/>
      <c r="EYI71" s="132"/>
      <c r="EYJ71" s="132"/>
      <c r="EYK71" s="132"/>
      <c r="EYL71" s="132"/>
      <c r="EYM71" s="132"/>
      <c r="EYN71" s="132"/>
      <c r="EYO71" s="132"/>
      <c r="EYP71" s="132"/>
      <c r="EYQ71" s="132"/>
      <c r="EYR71" s="132"/>
      <c r="EYS71" s="132"/>
      <c r="EYT71" s="132"/>
      <c r="EYU71" s="132"/>
      <c r="EYV71" s="132"/>
      <c r="EYW71" s="132"/>
      <c r="EYX71" s="132"/>
      <c r="EYY71" s="132"/>
      <c r="EYZ71" s="132"/>
      <c r="EZA71" s="132"/>
      <c r="EZB71" s="132"/>
      <c r="EZC71" s="132"/>
      <c r="EZD71" s="132"/>
      <c r="EZE71" s="132"/>
      <c r="EZF71" s="132"/>
      <c r="EZG71" s="132"/>
      <c r="EZH71" s="132"/>
      <c r="EZI71" s="132"/>
      <c r="EZJ71" s="132"/>
      <c r="EZK71" s="132"/>
      <c r="EZL71" s="132"/>
      <c r="EZM71" s="132"/>
      <c r="EZN71" s="132"/>
      <c r="EZO71" s="132"/>
      <c r="EZP71" s="132"/>
      <c r="EZQ71" s="132"/>
      <c r="EZR71" s="132"/>
      <c r="EZS71" s="132"/>
      <c r="EZT71" s="132"/>
      <c r="EZU71" s="132"/>
      <c r="EZV71" s="132"/>
      <c r="EZW71" s="132"/>
      <c r="EZX71" s="132"/>
      <c r="EZY71" s="132"/>
      <c r="EZZ71" s="132"/>
      <c r="FAA71" s="132"/>
      <c r="FAB71" s="132"/>
      <c r="FAC71" s="132"/>
      <c r="FAD71" s="132"/>
      <c r="FAE71" s="132"/>
      <c r="FAF71" s="132"/>
      <c r="FAG71" s="132"/>
      <c r="FAH71" s="132"/>
      <c r="FAI71" s="132"/>
      <c r="FAJ71" s="132"/>
      <c r="FAK71" s="132"/>
      <c r="FAL71" s="132"/>
      <c r="FAM71" s="132"/>
      <c r="FAN71" s="132"/>
      <c r="FAO71" s="132"/>
      <c r="FAP71" s="132"/>
      <c r="FAQ71" s="132"/>
      <c r="FAR71" s="132"/>
      <c r="FAS71" s="132"/>
      <c r="FAT71" s="132"/>
      <c r="FAU71" s="132"/>
      <c r="FAV71" s="132"/>
      <c r="FAW71" s="132"/>
      <c r="FAX71" s="132"/>
      <c r="FAY71" s="132"/>
      <c r="FAZ71" s="132"/>
      <c r="FBA71" s="132"/>
      <c r="FBB71" s="132"/>
      <c r="FBC71" s="132"/>
      <c r="FBD71" s="132"/>
      <c r="FBE71" s="132"/>
      <c r="FBF71" s="132"/>
      <c r="FBG71" s="132"/>
      <c r="FBH71" s="132"/>
      <c r="FBI71" s="132"/>
      <c r="FBJ71" s="132"/>
      <c r="FBK71" s="132"/>
      <c r="FBL71" s="132"/>
      <c r="FBM71" s="132"/>
      <c r="FBN71" s="132"/>
      <c r="FBO71" s="132"/>
      <c r="FBP71" s="132"/>
      <c r="FBQ71" s="132"/>
      <c r="FBR71" s="132"/>
      <c r="FBS71" s="132"/>
      <c r="FBT71" s="132"/>
      <c r="FBU71" s="132"/>
      <c r="FBV71" s="132"/>
      <c r="FBW71" s="132"/>
      <c r="FBX71" s="132"/>
      <c r="FBY71" s="132"/>
      <c r="FBZ71" s="132"/>
      <c r="FCA71" s="132"/>
      <c r="FCB71" s="132"/>
      <c r="FCC71" s="132"/>
      <c r="FCD71" s="132"/>
      <c r="FCE71" s="132"/>
      <c r="FCF71" s="132"/>
      <c r="FCG71" s="132"/>
      <c r="FCH71" s="132"/>
      <c r="FCI71" s="132"/>
      <c r="FCJ71" s="132"/>
      <c r="FCK71" s="132"/>
      <c r="FCL71" s="132"/>
      <c r="FCM71" s="132"/>
      <c r="FCN71" s="132"/>
      <c r="FCO71" s="132"/>
      <c r="FCP71" s="132"/>
      <c r="FCQ71" s="132"/>
      <c r="FCR71" s="132"/>
      <c r="FCS71" s="132"/>
      <c r="FCT71" s="132"/>
      <c r="FCU71" s="132"/>
      <c r="FCV71" s="132"/>
      <c r="FCW71" s="132"/>
      <c r="FCX71" s="132"/>
      <c r="FCY71" s="132"/>
      <c r="FCZ71" s="132"/>
      <c r="FDA71" s="132"/>
      <c r="FDB71" s="132"/>
      <c r="FDC71" s="132"/>
      <c r="FDD71" s="132"/>
      <c r="FDE71" s="132"/>
      <c r="FDF71" s="132"/>
      <c r="FDG71" s="132"/>
      <c r="FDH71" s="132"/>
      <c r="FDI71" s="132"/>
      <c r="FDJ71" s="132"/>
      <c r="FDK71" s="132"/>
      <c r="FDL71" s="132"/>
      <c r="FDM71" s="132"/>
      <c r="FDN71" s="132"/>
      <c r="FDO71" s="132"/>
      <c r="FDP71" s="132"/>
      <c r="FDQ71" s="132"/>
      <c r="FDR71" s="132"/>
      <c r="FDS71" s="132"/>
      <c r="FDT71" s="132"/>
      <c r="FDU71" s="132"/>
      <c r="FDV71" s="132"/>
      <c r="FDW71" s="132"/>
      <c r="FDX71" s="132"/>
      <c r="FDY71" s="132"/>
      <c r="FDZ71" s="132"/>
      <c r="FEA71" s="132"/>
      <c r="FEB71" s="132"/>
      <c r="FEC71" s="132"/>
      <c r="FED71" s="132"/>
      <c r="FEE71" s="132"/>
      <c r="FEF71" s="132"/>
      <c r="FEG71" s="132"/>
      <c r="FEH71" s="132"/>
      <c r="FEI71" s="132"/>
      <c r="FEJ71" s="132"/>
      <c r="FEK71" s="132"/>
      <c r="FEL71" s="132"/>
      <c r="FEM71" s="132"/>
      <c r="FEN71" s="132"/>
      <c r="FEO71" s="132"/>
      <c r="FEP71" s="132"/>
      <c r="FEQ71" s="132"/>
      <c r="FER71" s="132"/>
      <c r="FES71" s="132"/>
      <c r="FET71" s="132"/>
      <c r="FEU71" s="132"/>
      <c r="FEV71" s="132"/>
      <c r="FEW71" s="132"/>
      <c r="FEX71" s="132"/>
      <c r="FEY71" s="132"/>
      <c r="FEZ71" s="132"/>
      <c r="FFA71" s="132"/>
      <c r="FFB71" s="132"/>
      <c r="FFC71" s="132"/>
      <c r="FFD71" s="132"/>
      <c r="FFE71" s="132"/>
      <c r="FFF71" s="132"/>
      <c r="FFG71" s="132"/>
      <c r="FFH71" s="132"/>
      <c r="FFI71" s="132"/>
      <c r="FFJ71" s="132"/>
      <c r="FFK71" s="132"/>
      <c r="FFL71" s="132"/>
      <c r="FFM71" s="132"/>
      <c r="FFN71" s="132"/>
      <c r="FFO71" s="132"/>
      <c r="FFP71" s="132"/>
      <c r="FFQ71" s="132"/>
      <c r="FFR71" s="132"/>
      <c r="FFS71" s="132"/>
      <c r="FFT71" s="132"/>
      <c r="FFU71" s="132"/>
      <c r="FFV71" s="132"/>
      <c r="FFW71" s="132"/>
      <c r="FFX71" s="132"/>
      <c r="FFY71" s="132"/>
      <c r="FFZ71" s="132"/>
      <c r="FGA71" s="132"/>
      <c r="FGB71" s="132"/>
      <c r="FGC71" s="132"/>
      <c r="FGD71" s="132"/>
      <c r="FGE71" s="132"/>
      <c r="FGF71" s="132"/>
      <c r="FGG71" s="132"/>
      <c r="FGH71" s="132"/>
      <c r="FGI71" s="132"/>
      <c r="FGJ71" s="132"/>
      <c r="FGK71" s="132"/>
      <c r="FGL71" s="132"/>
      <c r="FGM71" s="132"/>
      <c r="FGN71" s="132"/>
      <c r="FGO71" s="132"/>
      <c r="FGP71" s="132"/>
      <c r="FGQ71" s="132"/>
      <c r="FGR71" s="132"/>
      <c r="FGS71" s="132"/>
      <c r="FGT71" s="132"/>
      <c r="FGU71" s="132"/>
      <c r="FGV71" s="132"/>
      <c r="FGW71" s="132"/>
      <c r="FGX71" s="132"/>
      <c r="FGY71" s="132"/>
      <c r="FGZ71" s="132"/>
      <c r="FHA71" s="132"/>
      <c r="FHB71" s="132"/>
      <c r="FHC71" s="132"/>
      <c r="FHD71" s="132"/>
      <c r="FHE71" s="132"/>
      <c r="FHF71" s="132"/>
      <c r="FHG71" s="132"/>
      <c r="FHH71" s="132"/>
      <c r="FHI71" s="132"/>
      <c r="FHJ71" s="132"/>
      <c r="FHK71" s="132"/>
      <c r="FHL71" s="132"/>
      <c r="FHM71" s="132"/>
      <c r="FHN71" s="132"/>
      <c r="FHO71" s="132"/>
      <c r="FHP71" s="132"/>
      <c r="FHQ71" s="132"/>
      <c r="FHR71" s="132"/>
      <c r="FHS71" s="132"/>
      <c r="FHT71" s="132"/>
      <c r="FHU71" s="132"/>
      <c r="FHV71" s="132"/>
      <c r="FHW71" s="132"/>
      <c r="FHX71" s="132"/>
      <c r="FHY71" s="132"/>
      <c r="FHZ71" s="132"/>
      <c r="FIA71" s="132"/>
      <c r="FIB71" s="132"/>
      <c r="FIC71" s="132"/>
      <c r="FID71" s="132"/>
      <c r="FIE71" s="132"/>
      <c r="FIF71" s="132"/>
      <c r="FIG71" s="132"/>
      <c r="FIH71" s="132"/>
      <c r="FII71" s="132"/>
      <c r="FIJ71" s="132"/>
      <c r="FIK71" s="132"/>
      <c r="FIL71" s="132"/>
      <c r="FIM71" s="132"/>
      <c r="FIN71" s="132"/>
      <c r="FIO71" s="132"/>
      <c r="FIP71" s="132"/>
      <c r="FIQ71" s="132"/>
      <c r="FIR71" s="132"/>
      <c r="FIS71" s="132"/>
      <c r="FIT71" s="132"/>
      <c r="FIU71" s="132"/>
      <c r="FIV71" s="132"/>
      <c r="FIW71" s="132"/>
      <c r="FIX71" s="132"/>
      <c r="FIY71" s="132"/>
      <c r="FIZ71" s="132"/>
      <c r="FJA71" s="132"/>
      <c r="FJB71" s="132"/>
      <c r="FJC71" s="132"/>
      <c r="FJD71" s="132"/>
      <c r="FJE71" s="132"/>
      <c r="FJF71" s="132"/>
      <c r="FJG71" s="132"/>
      <c r="FJH71" s="132"/>
      <c r="FJI71" s="132"/>
      <c r="FJJ71" s="132"/>
      <c r="FJK71" s="132"/>
      <c r="FJL71" s="132"/>
      <c r="FJM71" s="132"/>
      <c r="FJN71" s="132"/>
      <c r="FJO71" s="132"/>
      <c r="FJP71" s="132"/>
      <c r="FJQ71" s="132"/>
      <c r="FJR71" s="132"/>
      <c r="FJS71" s="132"/>
      <c r="FJT71" s="132"/>
      <c r="FJU71" s="132"/>
      <c r="FJV71" s="132"/>
      <c r="FJW71" s="132"/>
      <c r="FJX71" s="132"/>
      <c r="FJY71" s="132"/>
      <c r="FJZ71" s="132"/>
      <c r="FKA71" s="132"/>
      <c r="FKB71" s="132"/>
      <c r="FKC71" s="132"/>
      <c r="FKD71" s="132"/>
      <c r="FKE71" s="132"/>
      <c r="FKF71" s="132"/>
      <c r="FKG71" s="132"/>
      <c r="FKH71" s="132"/>
      <c r="FKI71" s="132"/>
      <c r="FKJ71" s="132"/>
      <c r="FKK71" s="132"/>
      <c r="FKL71" s="132"/>
      <c r="FKM71" s="132"/>
      <c r="FKN71" s="132"/>
      <c r="FKO71" s="132"/>
      <c r="FKP71" s="132"/>
      <c r="FKQ71" s="132"/>
      <c r="FKR71" s="132"/>
      <c r="FKS71" s="132"/>
      <c r="FKT71" s="132"/>
      <c r="FKU71" s="132"/>
      <c r="FKV71" s="132"/>
      <c r="FKW71" s="132"/>
      <c r="FKX71" s="132"/>
      <c r="FKY71" s="132"/>
      <c r="FKZ71" s="132"/>
      <c r="FLA71" s="132"/>
      <c r="FLB71" s="132"/>
      <c r="FLC71" s="132"/>
      <c r="FLD71" s="132"/>
      <c r="FLE71" s="132"/>
      <c r="FLF71" s="132"/>
      <c r="FLG71" s="132"/>
      <c r="FLH71" s="132"/>
      <c r="FLI71" s="132"/>
      <c r="FLJ71" s="132"/>
      <c r="FLK71" s="132"/>
      <c r="FLL71" s="132"/>
      <c r="FLM71" s="132"/>
      <c r="FLN71" s="132"/>
      <c r="FLO71" s="132"/>
      <c r="FLP71" s="132"/>
      <c r="FLQ71" s="132"/>
      <c r="FLR71" s="132"/>
      <c r="FLS71" s="132"/>
      <c r="FLT71" s="132"/>
      <c r="FLU71" s="132"/>
      <c r="FLV71" s="132"/>
      <c r="FLW71" s="132"/>
      <c r="FLX71" s="132"/>
      <c r="FLY71" s="132"/>
      <c r="FLZ71" s="132"/>
      <c r="FMA71" s="132"/>
      <c r="FMB71" s="132"/>
      <c r="FMC71" s="132"/>
      <c r="FMD71" s="132"/>
      <c r="FME71" s="132"/>
      <c r="FMF71" s="132"/>
      <c r="FMG71" s="132"/>
      <c r="FMH71" s="132"/>
      <c r="FMI71" s="132"/>
      <c r="FMJ71" s="132"/>
      <c r="FMK71" s="132"/>
      <c r="FML71" s="132"/>
      <c r="FMM71" s="132"/>
      <c r="FMN71" s="132"/>
      <c r="FMO71" s="132"/>
      <c r="FMP71" s="132"/>
      <c r="FMQ71" s="132"/>
      <c r="FMR71" s="132"/>
      <c r="FMS71" s="132"/>
      <c r="FMT71" s="132"/>
      <c r="FMU71" s="132"/>
      <c r="FMV71" s="132"/>
      <c r="FMW71" s="132"/>
      <c r="FMX71" s="132"/>
      <c r="FMY71" s="132"/>
      <c r="FMZ71" s="132"/>
      <c r="FNA71" s="132"/>
      <c r="FNB71" s="132"/>
      <c r="FNC71" s="132"/>
      <c r="FND71" s="132"/>
      <c r="FNE71" s="132"/>
      <c r="FNF71" s="132"/>
      <c r="FNG71" s="132"/>
      <c r="FNH71" s="132"/>
      <c r="FNI71" s="132"/>
      <c r="FNJ71" s="132"/>
      <c r="FNK71" s="132"/>
      <c r="FNL71" s="132"/>
      <c r="FNM71" s="132"/>
      <c r="FNN71" s="132"/>
      <c r="FNO71" s="132"/>
      <c r="FNP71" s="132"/>
      <c r="FNQ71" s="132"/>
      <c r="FNR71" s="132"/>
      <c r="FNS71" s="132"/>
      <c r="FNT71" s="132"/>
      <c r="FNU71" s="132"/>
      <c r="FNV71" s="132"/>
      <c r="FNW71" s="132"/>
      <c r="FNX71" s="132"/>
      <c r="FNY71" s="132"/>
      <c r="FNZ71" s="132"/>
      <c r="FOA71" s="132"/>
      <c r="FOB71" s="132"/>
      <c r="FOC71" s="132"/>
      <c r="FOD71" s="132"/>
      <c r="FOE71" s="132"/>
      <c r="FOF71" s="132"/>
      <c r="FOG71" s="132"/>
      <c r="FOH71" s="132"/>
      <c r="FOI71" s="132"/>
      <c r="FOJ71" s="132"/>
      <c r="FOK71" s="132"/>
      <c r="FOL71" s="132"/>
      <c r="FOM71" s="132"/>
      <c r="FON71" s="132"/>
      <c r="FOO71" s="132"/>
      <c r="FOP71" s="132"/>
      <c r="FOQ71" s="132"/>
      <c r="FOR71" s="132"/>
      <c r="FOS71" s="132"/>
      <c r="FOT71" s="132"/>
      <c r="FOU71" s="132"/>
      <c r="FOV71" s="132"/>
      <c r="FOW71" s="132"/>
      <c r="FOX71" s="132"/>
      <c r="FOY71" s="132"/>
      <c r="FOZ71" s="132"/>
      <c r="FPA71" s="132"/>
      <c r="FPB71" s="132"/>
      <c r="FPC71" s="132"/>
      <c r="FPD71" s="132"/>
      <c r="FPE71" s="132"/>
      <c r="FPF71" s="132"/>
      <c r="FPG71" s="132"/>
      <c r="FPH71" s="132"/>
      <c r="FPI71" s="132"/>
      <c r="FPJ71" s="132"/>
      <c r="FPK71" s="132"/>
      <c r="FPL71" s="132"/>
      <c r="FPM71" s="132"/>
      <c r="FPN71" s="132"/>
      <c r="FPO71" s="132"/>
      <c r="FPP71" s="132"/>
      <c r="FPQ71" s="132"/>
      <c r="FPR71" s="132"/>
      <c r="FPS71" s="132"/>
      <c r="FPT71" s="132"/>
      <c r="FPU71" s="132"/>
      <c r="FPV71" s="132"/>
      <c r="FPW71" s="132"/>
      <c r="FPX71" s="132"/>
      <c r="FPY71" s="132"/>
      <c r="FPZ71" s="132"/>
      <c r="FQA71" s="132"/>
      <c r="FQB71" s="132"/>
      <c r="FQC71" s="132"/>
      <c r="FQD71" s="132"/>
      <c r="FQE71" s="132"/>
      <c r="FQF71" s="132"/>
      <c r="FQG71" s="132"/>
      <c r="FQH71" s="132"/>
      <c r="FQI71" s="132"/>
      <c r="FQJ71" s="132"/>
      <c r="FQK71" s="132"/>
      <c r="FQL71" s="132"/>
      <c r="FQM71" s="132"/>
      <c r="FQN71" s="132"/>
      <c r="FQO71" s="132"/>
      <c r="FQP71" s="132"/>
      <c r="FQQ71" s="132"/>
      <c r="FQR71" s="132"/>
      <c r="FQS71" s="132"/>
      <c r="FQT71" s="132"/>
      <c r="FQU71" s="132"/>
      <c r="FQV71" s="132"/>
      <c r="FQW71" s="132"/>
      <c r="FQX71" s="132"/>
      <c r="FQY71" s="132"/>
      <c r="FQZ71" s="132"/>
      <c r="FRA71" s="132"/>
      <c r="FRB71" s="132"/>
      <c r="FRC71" s="132"/>
      <c r="FRD71" s="132"/>
      <c r="FRE71" s="132"/>
      <c r="FRF71" s="132"/>
      <c r="FRG71" s="132"/>
      <c r="FRH71" s="132"/>
      <c r="FRI71" s="132"/>
      <c r="FRJ71" s="132"/>
      <c r="FRK71" s="132"/>
      <c r="FRL71" s="132"/>
      <c r="FRM71" s="132"/>
      <c r="FRN71" s="132"/>
      <c r="FRO71" s="132"/>
      <c r="FRP71" s="132"/>
      <c r="FRQ71" s="132"/>
      <c r="FRR71" s="132"/>
      <c r="FRS71" s="132"/>
      <c r="FRT71" s="132"/>
      <c r="FRU71" s="132"/>
      <c r="FRV71" s="132"/>
      <c r="FRW71" s="132"/>
      <c r="FRX71" s="132"/>
      <c r="FRY71" s="132"/>
      <c r="FRZ71" s="132"/>
      <c r="FSA71" s="132"/>
      <c r="FSB71" s="132"/>
      <c r="FSC71" s="132"/>
      <c r="FSD71" s="132"/>
      <c r="FSE71" s="132"/>
      <c r="FSF71" s="132"/>
      <c r="FSG71" s="132"/>
      <c r="FSH71" s="132"/>
      <c r="FSI71" s="132"/>
      <c r="FSJ71" s="132"/>
      <c r="FSK71" s="132"/>
      <c r="FSL71" s="132"/>
      <c r="FSM71" s="132"/>
      <c r="FSN71" s="132"/>
      <c r="FSO71" s="132"/>
      <c r="FSP71" s="132"/>
      <c r="FSQ71" s="132"/>
      <c r="FSR71" s="132"/>
      <c r="FSS71" s="132"/>
      <c r="FST71" s="132"/>
      <c r="FSU71" s="132"/>
      <c r="FSV71" s="132"/>
      <c r="FSW71" s="132"/>
      <c r="FSX71" s="132"/>
      <c r="FSY71" s="132"/>
      <c r="FSZ71" s="132"/>
      <c r="FTA71" s="132"/>
      <c r="FTB71" s="132"/>
      <c r="FTC71" s="132"/>
      <c r="FTD71" s="132"/>
      <c r="FTE71" s="132"/>
      <c r="FTF71" s="132"/>
      <c r="FTG71" s="132"/>
      <c r="FTH71" s="132"/>
      <c r="FTI71" s="132"/>
      <c r="FTJ71" s="132"/>
      <c r="FTK71" s="132"/>
      <c r="FTL71" s="132"/>
      <c r="FTM71" s="132"/>
      <c r="FTN71" s="132"/>
      <c r="FTO71" s="132"/>
      <c r="FTP71" s="132"/>
      <c r="FTQ71" s="132"/>
      <c r="FTR71" s="132"/>
      <c r="FTS71" s="132"/>
      <c r="FTT71" s="132"/>
      <c r="FTU71" s="132"/>
      <c r="FTV71" s="132"/>
      <c r="FTW71" s="132"/>
      <c r="FTX71" s="132"/>
      <c r="FTY71" s="132"/>
      <c r="FTZ71" s="132"/>
      <c r="FUA71" s="132"/>
      <c r="FUB71" s="132"/>
      <c r="FUC71" s="132"/>
      <c r="FUD71" s="132"/>
      <c r="FUE71" s="132"/>
      <c r="FUF71" s="132"/>
      <c r="FUG71" s="132"/>
      <c r="FUH71" s="132"/>
      <c r="FUI71" s="132"/>
      <c r="FUJ71" s="132"/>
      <c r="FUK71" s="132"/>
      <c r="FUL71" s="132"/>
      <c r="FUM71" s="132"/>
      <c r="FUN71" s="132"/>
      <c r="FUO71" s="132"/>
      <c r="FUP71" s="132"/>
      <c r="FUQ71" s="132"/>
      <c r="FUR71" s="132"/>
      <c r="FUS71" s="132"/>
      <c r="FUT71" s="132"/>
      <c r="FUU71" s="132"/>
      <c r="FUV71" s="132"/>
      <c r="FUW71" s="132"/>
      <c r="FUX71" s="132"/>
      <c r="FUY71" s="132"/>
      <c r="FUZ71" s="132"/>
      <c r="FVA71" s="132"/>
      <c r="FVB71" s="132"/>
      <c r="FVC71" s="132"/>
      <c r="FVD71" s="132"/>
      <c r="FVE71" s="132"/>
      <c r="FVF71" s="132"/>
      <c r="FVG71" s="132"/>
      <c r="FVH71" s="132"/>
      <c r="FVI71" s="132"/>
      <c r="FVJ71" s="132"/>
      <c r="FVK71" s="132"/>
      <c r="FVL71" s="132"/>
      <c r="FVM71" s="132"/>
      <c r="FVN71" s="132"/>
      <c r="FVO71" s="132"/>
      <c r="FVP71" s="132"/>
      <c r="FVQ71" s="132"/>
      <c r="FVR71" s="132"/>
      <c r="FVS71" s="132"/>
      <c r="FVT71" s="132"/>
      <c r="FVU71" s="132"/>
      <c r="FVV71" s="132"/>
      <c r="FVW71" s="132"/>
      <c r="FVX71" s="132"/>
      <c r="FVY71" s="132"/>
      <c r="FVZ71" s="132"/>
      <c r="FWA71" s="132"/>
      <c r="FWB71" s="132"/>
      <c r="FWC71" s="132"/>
      <c r="FWD71" s="132"/>
      <c r="FWE71" s="132"/>
      <c r="FWF71" s="132"/>
      <c r="FWG71" s="132"/>
      <c r="FWH71" s="132"/>
      <c r="FWI71" s="132"/>
      <c r="FWJ71" s="132"/>
      <c r="FWK71" s="132"/>
      <c r="FWL71" s="132"/>
      <c r="FWM71" s="132"/>
      <c r="FWN71" s="132"/>
      <c r="FWO71" s="132"/>
      <c r="FWP71" s="132"/>
      <c r="FWQ71" s="132"/>
      <c r="FWR71" s="132"/>
      <c r="FWS71" s="132"/>
      <c r="FWT71" s="132"/>
      <c r="FWU71" s="132"/>
      <c r="FWV71" s="132"/>
      <c r="FWW71" s="132"/>
      <c r="FWX71" s="132"/>
      <c r="FWY71" s="132"/>
      <c r="FWZ71" s="132"/>
      <c r="FXA71" s="132"/>
      <c r="FXB71" s="132"/>
      <c r="FXC71" s="132"/>
      <c r="FXD71" s="132"/>
      <c r="FXE71" s="132"/>
      <c r="FXF71" s="132"/>
      <c r="FXG71" s="132"/>
      <c r="FXH71" s="132"/>
      <c r="FXI71" s="132"/>
      <c r="FXJ71" s="132"/>
      <c r="FXK71" s="132"/>
      <c r="FXL71" s="132"/>
      <c r="FXM71" s="132"/>
      <c r="FXN71" s="132"/>
      <c r="FXO71" s="132"/>
      <c r="FXP71" s="132"/>
      <c r="FXQ71" s="132"/>
      <c r="FXR71" s="132"/>
      <c r="FXS71" s="132"/>
      <c r="FXT71" s="132"/>
      <c r="FXU71" s="132"/>
      <c r="FXV71" s="132"/>
      <c r="FXW71" s="132"/>
      <c r="FXX71" s="132"/>
      <c r="FXY71" s="132"/>
      <c r="FXZ71" s="132"/>
      <c r="FYA71" s="132"/>
      <c r="FYB71" s="132"/>
      <c r="FYC71" s="132"/>
      <c r="FYD71" s="132"/>
      <c r="FYE71" s="132"/>
      <c r="FYF71" s="132"/>
      <c r="FYG71" s="132"/>
      <c r="FYH71" s="132"/>
      <c r="FYI71" s="132"/>
      <c r="FYJ71" s="132"/>
      <c r="FYK71" s="132"/>
      <c r="FYL71" s="132"/>
      <c r="FYM71" s="132"/>
      <c r="FYN71" s="132"/>
      <c r="FYO71" s="132"/>
      <c r="FYP71" s="132"/>
      <c r="FYQ71" s="132"/>
      <c r="FYR71" s="132"/>
      <c r="FYS71" s="132"/>
      <c r="FYT71" s="132"/>
      <c r="FYU71" s="132"/>
      <c r="FYV71" s="132"/>
      <c r="FYW71" s="132"/>
      <c r="FYX71" s="132"/>
      <c r="FYY71" s="132"/>
      <c r="FYZ71" s="132"/>
      <c r="FZA71" s="132"/>
      <c r="FZB71" s="132"/>
      <c r="FZC71" s="132"/>
      <c r="FZD71" s="132"/>
      <c r="FZE71" s="132"/>
      <c r="FZF71" s="132"/>
      <c r="FZG71" s="132"/>
      <c r="FZH71" s="132"/>
      <c r="FZI71" s="132"/>
      <c r="FZJ71" s="132"/>
      <c r="FZK71" s="132"/>
      <c r="FZL71" s="132"/>
      <c r="FZM71" s="132"/>
      <c r="FZN71" s="132"/>
      <c r="FZO71" s="132"/>
      <c r="FZP71" s="132"/>
      <c r="FZQ71" s="132"/>
      <c r="FZR71" s="132"/>
      <c r="FZS71" s="132"/>
      <c r="FZT71" s="132"/>
      <c r="FZU71" s="132"/>
      <c r="FZV71" s="132"/>
      <c r="FZW71" s="132"/>
      <c r="FZX71" s="132"/>
      <c r="FZY71" s="132"/>
      <c r="FZZ71" s="132"/>
      <c r="GAA71" s="132"/>
      <c r="GAB71" s="132"/>
      <c r="GAC71" s="132"/>
      <c r="GAD71" s="132"/>
      <c r="GAE71" s="132"/>
      <c r="GAF71" s="132"/>
      <c r="GAG71" s="132"/>
      <c r="GAH71" s="132"/>
      <c r="GAI71" s="132"/>
      <c r="GAJ71" s="132"/>
      <c r="GAK71" s="132"/>
      <c r="GAL71" s="132"/>
      <c r="GAM71" s="132"/>
      <c r="GAN71" s="132"/>
      <c r="GAO71" s="132"/>
      <c r="GAP71" s="132"/>
      <c r="GAQ71" s="132"/>
      <c r="GAR71" s="132"/>
      <c r="GAS71" s="132"/>
      <c r="GAT71" s="132"/>
      <c r="GAU71" s="132"/>
      <c r="GAV71" s="132"/>
      <c r="GAW71" s="132"/>
      <c r="GAX71" s="132"/>
      <c r="GAY71" s="132"/>
      <c r="GAZ71" s="132"/>
      <c r="GBA71" s="132"/>
      <c r="GBB71" s="132"/>
      <c r="GBC71" s="132"/>
      <c r="GBD71" s="132"/>
      <c r="GBE71" s="132"/>
      <c r="GBF71" s="132"/>
      <c r="GBG71" s="132"/>
      <c r="GBH71" s="132"/>
      <c r="GBI71" s="132"/>
      <c r="GBJ71" s="132"/>
      <c r="GBK71" s="132"/>
      <c r="GBL71" s="132"/>
      <c r="GBM71" s="132"/>
      <c r="GBN71" s="132"/>
      <c r="GBO71" s="132"/>
      <c r="GBP71" s="132"/>
      <c r="GBQ71" s="132"/>
      <c r="GBR71" s="132"/>
      <c r="GBS71" s="132"/>
      <c r="GBT71" s="132"/>
      <c r="GBU71" s="132"/>
      <c r="GBV71" s="132"/>
      <c r="GBW71" s="132"/>
      <c r="GBX71" s="132"/>
      <c r="GBY71" s="132"/>
      <c r="GBZ71" s="132"/>
      <c r="GCA71" s="132"/>
      <c r="GCB71" s="132"/>
      <c r="GCC71" s="132"/>
      <c r="GCD71" s="132"/>
      <c r="GCE71" s="132"/>
      <c r="GCF71" s="132"/>
      <c r="GCG71" s="132"/>
      <c r="GCH71" s="132"/>
      <c r="GCI71" s="132"/>
      <c r="GCJ71" s="132"/>
      <c r="GCK71" s="132"/>
      <c r="GCL71" s="132"/>
      <c r="GCM71" s="132"/>
      <c r="GCN71" s="132"/>
      <c r="GCO71" s="132"/>
      <c r="GCP71" s="132"/>
      <c r="GCQ71" s="132"/>
      <c r="GCR71" s="132"/>
      <c r="GCS71" s="132"/>
      <c r="GCT71" s="132"/>
      <c r="GCU71" s="132"/>
      <c r="GCV71" s="132"/>
      <c r="GCW71" s="132"/>
      <c r="GCX71" s="132"/>
      <c r="GCY71" s="132"/>
      <c r="GCZ71" s="132"/>
      <c r="GDA71" s="132"/>
      <c r="GDB71" s="132"/>
      <c r="GDC71" s="132"/>
      <c r="GDD71" s="132"/>
      <c r="GDE71" s="132"/>
      <c r="GDF71" s="132"/>
      <c r="GDG71" s="132"/>
      <c r="GDH71" s="132"/>
      <c r="GDI71" s="132"/>
      <c r="GDJ71" s="132"/>
      <c r="GDK71" s="132"/>
      <c r="GDL71" s="132"/>
      <c r="GDM71" s="132"/>
      <c r="GDN71" s="132"/>
      <c r="GDO71" s="132"/>
      <c r="GDP71" s="132"/>
      <c r="GDQ71" s="132"/>
      <c r="GDR71" s="132"/>
      <c r="GDS71" s="132"/>
      <c r="GDT71" s="132"/>
      <c r="GDU71" s="132"/>
      <c r="GDV71" s="132"/>
      <c r="GDW71" s="132"/>
      <c r="GDX71" s="132"/>
      <c r="GDY71" s="132"/>
      <c r="GDZ71" s="132"/>
      <c r="GEA71" s="132"/>
      <c r="GEB71" s="132"/>
      <c r="GEC71" s="132"/>
      <c r="GED71" s="132"/>
      <c r="GEE71" s="132"/>
      <c r="GEF71" s="132"/>
      <c r="GEG71" s="132"/>
      <c r="GEH71" s="132"/>
      <c r="GEI71" s="132"/>
      <c r="GEJ71" s="132"/>
      <c r="GEK71" s="132"/>
      <c r="GEL71" s="132"/>
      <c r="GEM71" s="132"/>
      <c r="GEN71" s="132"/>
      <c r="GEO71" s="132"/>
      <c r="GEP71" s="132"/>
      <c r="GEQ71" s="132"/>
      <c r="GER71" s="132"/>
      <c r="GES71" s="132"/>
      <c r="GET71" s="132"/>
      <c r="GEU71" s="132"/>
      <c r="GEV71" s="132"/>
      <c r="GEW71" s="132"/>
      <c r="GEX71" s="132"/>
      <c r="GEY71" s="132"/>
      <c r="GEZ71" s="132"/>
      <c r="GFA71" s="132"/>
      <c r="GFB71" s="132"/>
      <c r="GFC71" s="132"/>
      <c r="GFD71" s="132"/>
      <c r="GFE71" s="132"/>
      <c r="GFF71" s="132"/>
      <c r="GFG71" s="132"/>
      <c r="GFH71" s="132"/>
      <c r="GFI71" s="132"/>
      <c r="GFJ71" s="132"/>
      <c r="GFK71" s="132"/>
      <c r="GFL71" s="132"/>
      <c r="GFM71" s="132"/>
      <c r="GFN71" s="132"/>
      <c r="GFO71" s="132"/>
      <c r="GFP71" s="132"/>
      <c r="GFQ71" s="132"/>
      <c r="GFR71" s="132"/>
      <c r="GFS71" s="132"/>
      <c r="GFT71" s="132"/>
      <c r="GFU71" s="132"/>
      <c r="GFV71" s="132"/>
      <c r="GFW71" s="132"/>
      <c r="GFX71" s="132"/>
      <c r="GFY71" s="132"/>
      <c r="GFZ71" s="132"/>
      <c r="GGA71" s="132"/>
      <c r="GGB71" s="132"/>
      <c r="GGC71" s="132"/>
      <c r="GGD71" s="132"/>
      <c r="GGE71" s="132"/>
      <c r="GGF71" s="132"/>
      <c r="GGG71" s="132"/>
      <c r="GGH71" s="132"/>
      <c r="GGI71" s="132"/>
      <c r="GGJ71" s="132"/>
      <c r="GGK71" s="132"/>
      <c r="GGL71" s="132"/>
      <c r="GGM71" s="132"/>
      <c r="GGN71" s="132"/>
      <c r="GGO71" s="132"/>
      <c r="GGP71" s="132"/>
      <c r="GGQ71" s="132"/>
      <c r="GGR71" s="132"/>
      <c r="GGS71" s="132"/>
      <c r="GGT71" s="132"/>
      <c r="GGU71" s="132"/>
      <c r="GGV71" s="132"/>
      <c r="GGW71" s="132"/>
      <c r="GGX71" s="132"/>
      <c r="GGY71" s="132"/>
      <c r="GGZ71" s="132"/>
      <c r="GHA71" s="132"/>
      <c r="GHB71" s="132"/>
      <c r="GHC71" s="132"/>
      <c r="GHD71" s="132"/>
      <c r="GHE71" s="132"/>
      <c r="GHF71" s="132"/>
      <c r="GHG71" s="132"/>
      <c r="GHH71" s="132"/>
      <c r="GHI71" s="132"/>
      <c r="GHJ71" s="132"/>
      <c r="GHK71" s="132"/>
      <c r="GHL71" s="132"/>
      <c r="GHM71" s="132"/>
      <c r="GHN71" s="132"/>
      <c r="GHO71" s="132"/>
      <c r="GHP71" s="132"/>
      <c r="GHQ71" s="132"/>
      <c r="GHR71" s="132"/>
      <c r="GHS71" s="132"/>
      <c r="GHT71" s="132"/>
      <c r="GHU71" s="132"/>
      <c r="GHV71" s="132"/>
      <c r="GHW71" s="132"/>
      <c r="GHX71" s="132"/>
      <c r="GHY71" s="132"/>
      <c r="GHZ71" s="132"/>
      <c r="GIA71" s="132"/>
      <c r="GIB71" s="132"/>
      <c r="GIC71" s="132"/>
      <c r="GID71" s="132"/>
      <c r="GIE71" s="132"/>
      <c r="GIF71" s="132"/>
      <c r="GIG71" s="132"/>
      <c r="GIH71" s="132"/>
      <c r="GII71" s="132"/>
      <c r="GIJ71" s="132"/>
      <c r="GIK71" s="132"/>
      <c r="GIL71" s="132"/>
      <c r="GIM71" s="132"/>
      <c r="GIN71" s="132"/>
      <c r="GIO71" s="132"/>
      <c r="GIP71" s="132"/>
      <c r="GIQ71" s="132"/>
      <c r="GIR71" s="132"/>
      <c r="GIS71" s="132"/>
      <c r="GIT71" s="132"/>
      <c r="GIU71" s="132"/>
      <c r="GIV71" s="132"/>
      <c r="GIW71" s="132"/>
      <c r="GIX71" s="132"/>
      <c r="GIY71" s="132"/>
      <c r="GIZ71" s="132"/>
      <c r="GJA71" s="132"/>
      <c r="GJB71" s="132"/>
      <c r="GJC71" s="132"/>
      <c r="GJD71" s="132"/>
      <c r="GJE71" s="132"/>
      <c r="GJF71" s="132"/>
      <c r="GJG71" s="132"/>
      <c r="GJH71" s="132"/>
      <c r="GJI71" s="132"/>
      <c r="GJJ71" s="132"/>
      <c r="GJK71" s="132"/>
      <c r="GJL71" s="132"/>
      <c r="GJM71" s="132"/>
      <c r="GJN71" s="132"/>
      <c r="GJO71" s="132"/>
      <c r="GJP71" s="132"/>
      <c r="GJQ71" s="132"/>
      <c r="GJR71" s="132"/>
      <c r="GJS71" s="132"/>
      <c r="GJT71" s="132"/>
      <c r="GJU71" s="132"/>
      <c r="GJV71" s="132"/>
      <c r="GJW71" s="132"/>
      <c r="GJX71" s="132"/>
      <c r="GJY71" s="132"/>
      <c r="GJZ71" s="132"/>
      <c r="GKA71" s="132"/>
      <c r="GKB71" s="132"/>
      <c r="GKC71" s="132"/>
      <c r="GKD71" s="132"/>
      <c r="GKE71" s="132"/>
      <c r="GKF71" s="132"/>
      <c r="GKG71" s="132"/>
      <c r="GKH71" s="132"/>
      <c r="GKI71" s="132"/>
      <c r="GKJ71" s="132"/>
      <c r="GKK71" s="132"/>
      <c r="GKL71" s="132"/>
      <c r="GKM71" s="132"/>
      <c r="GKN71" s="132"/>
      <c r="GKO71" s="132"/>
      <c r="GKP71" s="132"/>
      <c r="GKQ71" s="132"/>
      <c r="GKR71" s="132"/>
      <c r="GKS71" s="132"/>
      <c r="GKT71" s="132"/>
      <c r="GKU71" s="132"/>
      <c r="GKV71" s="132"/>
      <c r="GKW71" s="132"/>
      <c r="GKX71" s="132"/>
      <c r="GKY71" s="132"/>
      <c r="GKZ71" s="132"/>
      <c r="GLA71" s="132"/>
      <c r="GLB71" s="132"/>
      <c r="GLC71" s="132"/>
      <c r="GLD71" s="132"/>
      <c r="GLE71" s="132"/>
      <c r="GLF71" s="132"/>
      <c r="GLG71" s="132"/>
      <c r="GLH71" s="132"/>
      <c r="GLI71" s="132"/>
      <c r="GLJ71" s="132"/>
      <c r="GLK71" s="132"/>
      <c r="GLL71" s="132"/>
      <c r="GLM71" s="132"/>
      <c r="GLN71" s="132"/>
      <c r="GLO71" s="132"/>
      <c r="GLP71" s="132"/>
      <c r="GLQ71" s="132"/>
      <c r="GLR71" s="132"/>
      <c r="GLS71" s="132"/>
      <c r="GLT71" s="132"/>
      <c r="GLU71" s="132"/>
      <c r="GLV71" s="132"/>
      <c r="GLW71" s="132"/>
      <c r="GLX71" s="132"/>
      <c r="GLY71" s="132"/>
      <c r="GLZ71" s="132"/>
      <c r="GMA71" s="132"/>
      <c r="GMB71" s="132"/>
      <c r="GMC71" s="132"/>
      <c r="GMD71" s="132"/>
      <c r="GME71" s="132"/>
      <c r="GMF71" s="132"/>
      <c r="GMG71" s="132"/>
      <c r="GMH71" s="132"/>
      <c r="GMI71" s="132"/>
      <c r="GMJ71" s="132"/>
      <c r="GMK71" s="132"/>
      <c r="GML71" s="132"/>
      <c r="GMM71" s="132"/>
      <c r="GMN71" s="132"/>
      <c r="GMO71" s="132"/>
      <c r="GMP71" s="132"/>
      <c r="GMQ71" s="132"/>
      <c r="GMR71" s="132"/>
      <c r="GMS71" s="132"/>
      <c r="GMT71" s="132"/>
      <c r="GMU71" s="132"/>
      <c r="GMV71" s="132"/>
      <c r="GMW71" s="132"/>
      <c r="GMX71" s="132"/>
      <c r="GMY71" s="132"/>
      <c r="GMZ71" s="132"/>
      <c r="GNA71" s="132"/>
      <c r="GNB71" s="132"/>
      <c r="GNC71" s="132"/>
      <c r="GND71" s="132"/>
      <c r="GNE71" s="132"/>
      <c r="GNF71" s="132"/>
      <c r="GNG71" s="132"/>
      <c r="GNH71" s="132"/>
      <c r="GNI71" s="132"/>
      <c r="GNJ71" s="132"/>
      <c r="GNK71" s="132"/>
      <c r="GNL71" s="132"/>
      <c r="GNM71" s="132"/>
      <c r="GNN71" s="132"/>
      <c r="GNO71" s="132"/>
      <c r="GNP71" s="132"/>
      <c r="GNQ71" s="132"/>
      <c r="GNR71" s="132"/>
      <c r="GNS71" s="132"/>
      <c r="GNT71" s="132"/>
      <c r="GNU71" s="132"/>
      <c r="GNV71" s="132"/>
      <c r="GNW71" s="132"/>
      <c r="GNX71" s="132"/>
      <c r="GNY71" s="132"/>
      <c r="GNZ71" s="132"/>
      <c r="GOA71" s="132"/>
      <c r="GOB71" s="132"/>
      <c r="GOC71" s="132"/>
      <c r="GOD71" s="132"/>
      <c r="GOE71" s="132"/>
      <c r="GOF71" s="132"/>
      <c r="GOG71" s="132"/>
      <c r="GOH71" s="132"/>
      <c r="GOI71" s="132"/>
      <c r="GOJ71" s="132"/>
      <c r="GOK71" s="132"/>
      <c r="GOL71" s="132"/>
      <c r="GOM71" s="132"/>
      <c r="GON71" s="132"/>
      <c r="GOO71" s="132"/>
      <c r="GOP71" s="132"/>
      <c r="GOQ71" s="132"/>
      <c r="GOR71" s="132"/>
      <c r="GOS71" s="132"/>
      <c r="GOT71" s="132"/>
      <c r="GOU71" s="132"/>
      <c r="GOV71" s="132"/>
      <c r="GOW71" s="132"/>
      <c r="GOX71" s="132"/>
      <c r="GOY71" s="132"/>
      <c r="GOZ71" s="132"/>
      <c r="GPA71" s="132"/>
      <c r="GPB71" s="132"/>
      <c r="GPC71" s="132"/>
      <c r="GPD71" s="132"/>
      <c r="GPE71" s="132"/>
      <c r="GPF71" s="132"/>
      <c r="GPG71" s="132"/>
      <c r="GPH71" s="132"/>
      <c r="GPI71" s="132"/>
      <c r="GPJ71" s="132"/>
      <c r="GPK71" s="132"/>
      <c r="GPL71" s="132"/>
      <c r="GPM71" s="132"/>
      <c r="GPN71" s="132"/>
      <c r="GPO71" s="132"/>
      <c r="GPP71" s="132"/>
      <c r="GPQ71" s="132"/>
      <c r="GPR71" s="132"/>
      <c r="GPS71" s="132"/>
      <c r="GPT71" s="132"/>
      <c r="GPU71" s="132"/>
      <c r="GPV71" s="132"/>
      <c r="GPW71" s="132"/>
      <c r="GPX71" s="132"/>
      <c r="GPY71" s="132"/>
      <c r="GPZ71" s="132"/>
      <c r="GQA71" s="132"/>
      <c r="GQB71" s="132"/>
      <c r="GQC71" s="132"/>
      <c r="GQD71" s="132"/>
      <c r="GQE71" s="132"/>
      <c r="GQF71" s="132"/>
      <c r="GQG71" s="132"/>
      <c r="GQH71" s="132"/>
      <c r="GQI71" s="132"/>
      <c r="GQJ71" s="132"/>
      <c r="GQK71" s="132"/>
      <c r="GQL71" s="132"/>
      <c r="GQM71" s="132"/>
      <c r="GQN71" s="132"/>
      <c r="GQO71" s="132"/>
      <c r="GQP71" s="132"/>
      <c r="GQQ71" s="132"/>
      <c r="GQR71" s="132"/>
      <c r="GQS71" s="132"/>
      <c r="GQT71" s="132"/>
      <c r="GQU71" s="132"/>
      <c r="GQV71" s="132"/>
      <c r="GQW71" s="132"/>
      <c r="GQX71" s="132"/>
      <c r="GQY71" s="132"/>
      <c r="GQZ71" s="132"/>
      <c r="GRA71" s="132"/>
      <c r="GRB71" s="132"/>
      <c r="GRC71" s="132"/>
      <c r="GRD71" s="132"/>
      <c r="GRE71" s="132"/>
      <c r="GRF71" s="132"/>
      <c r="GRG71" s="132"/>
      <c r="GRH71" s="132"/>
      <c r="GRI71" s="132"/>
      <c r="GRJ71" s="132"/>
      <c r="GRK71" s="132"/>
      <c r="GRL71" s="132"/>
      <c r="GRM71" s="132"/>
      <c r="GRN71" s="132"/>
      <c r="GRO71" s="132"/>
      <c r="GRP71" s="132"/>
      <c r="GRQ71" s="132"/>
      <c r="GRR71" s="132"/>
      <c r="GRS71" s="132"/>
      <c r="GRT71" s="132"/>
      <c r="GRU71" s="132"/>
      <c r="GRV71" s="132"/>
      <c r="GRW71" s="132"/>
      <c r="GRX71" s="132"/>
      <c r="GRY71" s="132"/>
      <c r="GRZ71" s="132"/>
      <c r="GSA71" s="132"/>
      <c r="GSB71" s="132"/>
      <c r="GSC71" s="132"/>
      <c r="GSD71" s="132"/>
      <c r="GSE71" s="132"/>
      <c r="GSF71" s="132"/>
      <c r="GSG71" s="132"/>
      <c r="GSH71" s="132"/>
      <c r="GSI71" s="132"/>
      <c r="GSJ71" s="132"/>
      <c r="GSK71" s="132"/>
      <c r="GSL71" s="132"/>
      <c r="GSM71" s="132"/>
      <c r="GSN71" s="132"/>
      <c r="GSO71" s="132"/>
      <c r="GSP71" s="132"/>
      <c r="GSQ71" s="132"/>
      <c r="GSR71" s="132"/>
      <c r="GSS71" s="132"/>
      <c r="GST71" s="132"/>
      <c r="GSU71" s="132"/>
      <c r="GSV71" s="132"/>
      <c r="GSW71" s="132"/>
      <c r="GSX71" s="132"/>
      <c r="GSY71" s="132"/>
      <c r="GSZ71" s="132"/>
      <c r="GTA71" s="132"/>
      <c r="GTB71" s="132"/>
      <c r="GTC71" s="132"/>
      <c r="GTD71" s="132"/>
      <c r="GTE71" s="132"/>
      <c r="GTF71" s="132"/>
      <c r="GTG71" s="132"/>
      <c r="GTH71" s="132"/>
      <c r="GTI71" s="132"/>
      <c r="GTJ71" s="132"/>
      <c r="GTK71" s="132"/>
      <c r="GTL71" s="132"/>
      <c r="GTM71" s="132"/>
      <c r="GTN71" s="132"/>
      <c r="GTO71" s="132"/>
      <c r="GTP71" s="132"/>
      <c r="GTQ71" s="132"/>
      <c r="GTR71" s="132"/>
      <c r="GTS71" s="132"/>
      <c r="GTT71" s="132"/>
      <c r="GTU71" s="132"/>
      <c r="GTV71" s="132"/>
      <c r="GTW71" s="132"/>
      <c r="GTX71" s="132"/>
      <c r="GTY71" s="132"/>
      <c r="GTZ71" s="132"/>
      <c r="GUA71" s="132"/>
      <c r="GUB71" s="132"/>
      <c r="GUC71" s="132"/>
      <c r="GUD71" s="132"/>
      <c r="GUE71" s="132"/>
      <c r="GUF71" s="132"/>
      <c r="GUG71" s="132"/>
      <c r="GUH71" s="132"/>
      <c r="GUI71" s="132"/>
      <c r="GUJ71" s="132"/>
      <c r="GUK71" s="132"/>
      <c r="GUL71" s="132"/>
      <c r="GUM71" s="132"/>
      <c r="GUN71" s="132"/>
      <c r="GUO71" s="132"/>
      <c r="GUP71" s="132"/>
      <c r="GUQ71" s="132"/>
      <c r="GUR71" s="132"/>
      <c r="GUS71" s="132"/>
      <c r="GUT71" s="132"/>
      <c r="GUU71" s="132"/>
      <c r="GUV71" s="132"/>
      <c r="GUW71" s="132"/>
      <c r="GUX71" s="132"/>
      <c r="GUY71" s="132"/>
      <c r="GUZ71" s="132"/>
      <c r="GVA71" s="132"/>
      <c r="GVB71" s="132"/>
      <c r="GVC71" s="132"/>
      <c r="GVD71" s="132"/>
      <c r="GVE71" s="132"/>
      <c r="GVF71" s="132"/>
      <c r="GVG71" s="132"/>
      <c r="GVH71" s="132"/>
      <c r="GVI71" s="132"/>
      <c r="GVJ71" s="132"/>
      <c r="GVK71" s="132"/>
      <c r="GVL71" s="132"/>
      <c r="GVM71" s="132"/>
      <c r="GVN71" s="132"/>
      <c r="GVO71" s="132"/>
      <c r="GVP71" s="132"/>
      <c r="GVQ71" s="132"/>
      <c r="GVR71" s="132"/>
      <c r="GVS71" s="132"/>
      <c r="GVT71" s="132"/>
      <c r="GVU71" s="132"/>
      <c r="GVV71" s="132"/>
      <c r="GVW71" s="132"/>
      <c r="GVX71" s="132"/>
      <c r="GVY71" s="132"/>
      <c r="GVZ71" s="132"/>
      <c r="GWA71" s="132"/>
      <c r="GWB71" s="132"/>
      <c r="GWC71" s="132"/>
      <c r="GWD71" s="132"/>
      <c r="GWE71" s="132"/>
      <c r="GWF71" s="132"/>
      <c r="GWG71" s="132"/>
      <c r="GWH71" s="132"/>
      <c r="GWI71" s="132"/>
      <c r="GWJ71" s="132"/>
      <c r="GWK71" s="132"/>
      <c r="GWL71" s="132"/>
      <c r="GWM71" s="132"/>
      <c r="GWN71" s="132"/>
      <c r="GWO71" s="132"/>
      <c r="GWP71" s="132"/>
      <c r="GWQ71" s="132"/>
      <c r="GWR71" s="132"/>
      <c r="GWS71" s="132"/>
      <c r="GWT71" s="132"/>
      <c r="GWU71" s="132"/>
      <c r="GWV71" s="132"/>
      <c r="GWW71" s="132"/>
      <c r="GWX71" s="132"/>
      <c r="GWY71" s="132"/>
      <c r="GWZ71" s="132"/>
      <c r="GXA71" s="132"/>
      <c r="GXB71" s="132"/>
      <c r="GXC71" s="132"/>
      <c r="GXD71" s="132"/>
      <c r="GXE71" s="132"/>
      <c r="GXF71" s="132"/>
      <c r="GXG71" s="132"/>
      <c r="GXH71" s="132"/>
      <c r="GXI71" s="132"/>
      <c r="GXJ71" s="132"/>
      <c r="GXK71" s="132"/>
      <c r="GXL71" s="132"/>
      <c r="GXM71" s="132"/>
      <c r="GXN71" s="132"/>
      <c r="GXO71" s="132"/>
      <c r="GXP71" s="132"/>
      <c r="GXQ71" s="132"/>
      <c r="GXR71" s="132"/>
      <c r="GXS71" s="132"/>
      <c r="GXT71" s="132"/>
      <c r="GXU71" s="132"/>
      <c r="GXV71" s="132"/>
      <c r="GXW71" s="132"/>
      <c r="GXX71" s="132"/>
      <c r="GXY71" s="132"/>
      <c r="GXZ71" s="132"/>
      <c r="GYA71" s="132"/>
      <c r="GYB71" s="132"/>
      <c r="GYC71" s="132"/>
      <c r="GYD71" s="132"/>
      <c r="GYE71" s="132"/>
      <c r="GYF71" s="132"/>
      <c r="GYG71" s="132"/>
      <c r="GYH71" s="132"/>
      <c r="GYI71" s="132"/>
      <c r="GYJ71" s="132"/>
      <c r="GYK71" s="132"/>
      <c r="GYL71" s="132"/>
      <c r="GYM71" s="132"/>
      <c r="GYN71" s="132"/>
      <c r="GYO71" s="132"/>
      <c r="GYP71" s="132"/>
      <c r="GYQ71" s="132"/>
      <c r="GYR71" s="132"/>
      <c r="GYS71" s="132"/>
      <c r="GYT71" s="132"/>
      <c r="GYU71" s="132"/>
      <c r="GYV71" s="132"/>
      <c r="GYW71" s="132"/>
      <c r="GYX71" s="132"/>
      <c r="GYY71" s="132"/>
      <c r="GYZ71" s="132"/>
      <c r="GZA71" s="132"/>
      <c r="GZB71" s="132"/>
      <c r="GZC71" s="132"/>
      <c r="GZD71" s="132"/>
      <c r="GZE71" s="132"/>
      <c r="GZF71" s="132"/>
      <c r="GZG71" s="132"/>
      <c r="GZH71" s="132"/>
      <c r="GZI71" s="132"/>
      <c r="GZJ71" s="132"/>
      <c r="GZK71" s="132"/>
      <c r="GZL71" s="132"/>
      <c r="GZM71" s="132"/>
      <c r="GZN71" s="132"/>
      <c r="GZO71" s="132"/>
      <c r="GZP71" s="132"/>
      <c r="GZQ71" s="132"/>
      <c r="GZR71" s="132"/>
      <c r="GZS71" s="132"/>
      <c r="GZT71" s="132"/>
      <c r="GZU71" s="132"/>
      <c r="GZV71" s="132"/>
      <c r="GZW71" s="132"/>
      <c r="GZX71" s="132"/>
      <c r="GZY71" s="132"/>
      <c r="GZZ71" s="132"/>
      <c r="HAA71" s="132"/>
      <c r="HAB71" s="132"/>
      <c r="HAC71" s="132"/>
      <c r="HAD71" s="132"/>
      <c r="HAE71" s="132"/>
      <c r="HAF71" s="132"/>
      <c r="HAG71" s="132"/>
      <c r="HAH71" s="132"/>
      <c r="HAI71" s="132"/>
      <c r="HAJ71" s="132"/>
      <c r="HAK71" s="132"/>
      <c r="HAL71" s="132"/>
      <c r="HAM71" s="132"/>
      <c r="HAN71" s="132"/>
      <c r="HAO71" s="132"/>
      <c r="HAP71" s="132"/>
      <c r="HAQ71" s="132"/>
      <c r="HAR71" s="132"/>
      <c r="HAS71" s="132"/>
      <c r="HAT71" s="132"/>
      <c r="HAU71" s="132"/>
      <c r="HAV71" s="132"/>
      <c r="HAW71" s="132"/>
      <c r="HAX71" s="132"/>
      <c r="HAY71" s="132"/>
      <c r="HAZ71" s="132"/>
      <c r="HBA71" s="132"/>
      <c r="HBB71" s="132"/>
      <c r="HBC71" s="132"/>
      <c r="HBD71" s="132"/>
      <c r="HBE71" s="132"/>
      <c r="HBF71" s="132"/>
      <c r="HBG71" s="132"/>
      <c r="HBH71" s="132"/>
      <c r="HBI71" s="132"/>
      <c r="HBJ71" s="132"/>
      <c r="HBK71" s="132"/>
      <c r="HBL71" s="132"/>
      <c r="HBM71" s="132"/>
      <c r="HBN71" s="132"/>
      <c r="HBO71" s="132"/>
      <c r="HBP71" s="132"/>
      <c r="HBQ71" s="132"/>
      <c r="HBR71" s="132"/>
      <c r="HBS71" s="132"/>
      <c r="HBT71" s="132"/>
      <c r="HBU71" s="132"/>
      <c r="HBV71" s="132"/>
      <c r="HBW71" s="132"/>
      <c r="HBX71" s="132"/>
      <c r="HBY71" s="132"/>
      <c r="HBZ71" s="132"/>
      <c r="HCA71" s="132"/>
      <c r="HCB71" s="132"/>
      <c r="HCC71" s="132"/>
      <c r="HCD71" s="132"/>
      <c r="HCE71" s="132"/>
      <c r="HCF71" s="132"/>
      <c r="HCG71" s="132"/>
      <c r="HCH71" s="132"/>
      <c r="HCI71" s="132"/>
      <c r="HCJ71" s="132"/>
      <c r="HCK71" s="132"/>
      <c r="HCL71" s="132"/>
      <c r="HCM71" s="132"/>
      <c r="HCN71" s="132"/>
      <c r="HCO71" s="132"/>
      <c r="HCP71" s="132"/>
      <c r="HCQ71" s="132"/>
      <c r="HCR71" s="132"/>
      <c r="HCS71" s="132"/>
      <c r="HCT71" s="132"/>
      <c r="HCU71" s="132"/>
      <c r="HCV71" s="132"/>
      <c r="HCW71" s="132"/>
      <c r="HCX71" s="132"/>
      <c r="HCY71" s="132"/>
      <c r="HCZ71" s="132"/>
      <c r="HDA71" s="132"/>
      <c r="HDB71" s="132"/>
      <c r="HDC71" s="132"/>
      <c r="HDD71" s="132"/>
      <c r="HDE71" s="132"/>
      <c r="HDF71" s="132"/>
      <c r="HDG71" s="132"/>
      <c r="HDH71" s="132"/>
      <c r="HDI71" s="132"/>
      <c r="HDJ71" s="132"/>
      <c r="HDK71" s="132"/>
      <c r="HDL71" s="132"/>
      <c r="HDM71" s="132"/>
      <c r="HDN71" s="132"/>
      <c r="HDO71" s="132"/>
      <c r="HDP71" s="132"/>
      <c r="HDQ71" s="132"/>
      <c r="HDR71" s="132"/>
      <c r="HDS71" s="132"/>
      <c r="HDT71" s="132"/>
      <c r="HDU71" s="132"/>
      <c r="HDV71" s="132"/>
      <c r="HDW71" s="132"/>
      <c r="HDX71" s="132"/>
      <c r="HDY71" s="132"/>
      <c r="HDZ71" s="132"/>
      <c r="HEA71" s="132"/>
      <c r="HEB71" s="132"/>
      <c r="HEC71" s="132"/>
      <c r="HED71" s="132"/>
      <c r="HEE71" s="132"/>
      <c r="HEF71" s="132"/>
      <c r="HEG71" s="132"/>
      <c r="HEH71" s="132"/>
      <c r="HEI71" s="132"/>
      <c r="HEJ71" s="132"/>
      <c r="HEK71" s="132"/>
      <c r="HEL71" s="132"/>
      <c r="HEM71" s="132"/>
      <c r="HEN71" s="132"/>
      <c r="HEO71" s="132"/>
      <c r="HEP71" s="132"/>
      <c r="HEQ71" s="132"/>
      <c r="HER71" s="132"/>
      <c r="HES71" s="132"/>
      <c r="HET71" s="132"/>
      <c r="HEU71" s="132"/>
      <c r="HEV71" s="132"/>
      <c r="HEW71" s="132"/>
      <c r="HEX71" s="132"/>
      <c r="HEY71" s="132"/>
      <c r="HEZ71" s="132"/>
      <c r="HFA71" s="132"/>
      <c r="HFB71" s="132"/>
      <c r="HFC71" s="132"/>
      <c r="HFD71" s="132"/>
      <c r="HFE71" s="132"/>
      <c r="HFF71" s="132"/>
      <c r="HFG71" s="132"/>
      <c r="HFH71" s="132"/>
      <c r="HFI71" s="132"/>
      <c r="HFJ71" s="132"/>
      <c r="HFK71" s="132"/>
      <c r="HFL71" s="132"/>
      <c r="HFM71" s="132"/>
      <c r="HFN71" s="132"/>
      <c r="HFO71" s="132"/>
      <c r="HFP71" s="132"/>
      <c r="HFQ71" s="132"/>
      <c r="HFR71" s="132"/>
      <c r="HFS71" s="132"/>
      <c r="HFT71" s="132"/>
      <c r="HFU71" s="132"/>
      <c r="HFV71" s="132"/>
      <c r="HFW71" s="132"/>
      <c r="HFX71" s="132"/>
      <c r="HFY71" s="132"/>
      <c r="HFZ71" s="132"/>
      <c r="HGA71" s="132"/>
      <c r="HGB71" s="132"/>
      <c r="HGC71" s="132"/>
      <c r="HGD71" s="132"/>
      <c r="HGE71" s="132"/>
      <c r="HGF71" s="132"/>
      <c r="HGG71" s="132"/>
      <c r="HGH71" s="132"/>
      <c r="HGI71" s="132"/>
      <c r="HGJ71" s="132"/>
      <c r="HGK71" s="132"/>
      <c r="HGL71" s="132"/>
      <c r="HGM71" s="132"/>
      <c r="HGN71" s="132"/>
      <c r="HGO71" s="132"/>
      <c r="HGP71" s="132"/>
      <c r="HGQ71" s="132"/>
      <c r="HGR71" s="132"/>
      <c r="HGS71" s="132"/>
      <c r="HGT71" s="132"/>
      <c r="HGU71" s="132"/>
      <c r="HGV71" s="132"/>
      <c r="HGW71" s="132"/>
      <c r="HGX71" s="132"/>
      <c r="HGY71" s="132"/>
      <c r="HGZ71" s="132"/>
      <c r="HHA71" s="132"/>
      <c r="HHB71" s="132"/>
      <c r="HHC71" s="132"/>
      <c r="HHD71" s="132"/>
      <c r="HHE71" s="132"/>
      <c r="HHF71" s="132"/>
      <c r="HHG71" s="132"/>
      <c r="HHH71" s="132"/>
      <c r="HHI71" s="132"/>
      <c r="HHJ71" s="132"/>
      <c r="HHK71" s="132"/>
      <c r="HHL71" s="132"/>
      <c r="HHM71" s="132"/>
      <c r="HHN71" s="132"/>
      <c r="HHO71" s="132"/>
      <c r="HHP71" s="132"/>
      <c r="HHQ71" s="132"/>
      <c r="HHR71" s="132"/>
      <c r="HHS71" s="132"/>
      <c r="HHT71" s="132"/>
      <c r="HHU71" s="132"/>
      <c r="HHV71" s="132"/>
      <c r="HHW71" s="132"/>
      <c r="HHX71" s="132"/>
      <c r="HHY71" s="132"/>
      <c r="HHZ71" s="132"/>
      <c r="HIA71" s="132"/>
      <c r="HIB71" s="132"/>
      <c r="HIC71" s="132"/>
      <c r="HID71" s="132"/>
      <c r="HIE71" s="132"/>
      <c r="HIF71" s="132"/>
      <c r="HIG71" s="132"/>
      <c r="HIH71" s="132"/>
      <c r="HII71" s="132"/>
      <c r="HIJ71" s="132"/>
      <c r="HIK71" s="132"/>
      <c r="HIL71" s="132"/>
      <c r="HIM71" s="132"/>
      <c r="HIN71" s="132"/>
      <c r="HIO71" s="132"/>
      <c r="HIP71" s="132"/>
      <c r="HIQ71" s="132"/>
      <c r="HIR71" s="132"/>
      <c r="HIS71" s="132"/>
      <c r="HIT71" s="132"/>
      <c r="HIU71" s="132"/>
      <c r="HIV71" s="132"/>
      <c r="HIW71" s="132"/>
      <c r="HIX71" s="132"/>
      <c r="HIY71" s="132"/>
      <c r="HIZ71" s="132"/>
      <c r="HJA71" s="132"/>
      <c r="HJB71" s="132"/>
      <c r="HJC71" s="132"/>
      <c r="HJD71" s="132"/>
      <c r="HJE71" s="132"/>
      <c r="HJF71" s="132"/>
      <c r="HJG71" s="132"/>
      <c r="HJH71" s="132"/>
      <c r="HJI71" s="132"/>
      <c r="HJJ71" s="132"/>
      <c r="HJK71" s="132"/>
      <c r="HJL71" s="132"/>
      <c r="HJM71" s="132"/>
      <c r="HJN71" s="132"/>
      <c r="HJO71" s="132"/>
      <c r="HJP71" s="132"/>
      <c r="HJQ71" s="132"/>
      <c r="HJR71" s="132"/>
      <c r="HJS71" s="132"/>
      <c r="HJT71" s="132"/>
      <c r="HJU71" s="132"/>
      <c r="HJV71" s="132"/>
      <c r="HJW71" s="132"/>
      <c r="HJX71" s="132"/>
      <c r="HJY71" s="132"/>
      <c r="HJZ71" s="132"/>
      <c r="HKA71" s="132"/>
      <c r="HKB71" s="132"/>
      <c r="HKC71" s="132"/>
      <c r="HKD71" s="132"/>
      <c r="HKE71" s="132"/>
      <c r="HKF71" s="132"/>
      <c r="HKG71" s="132"/>
      <c r="HKH71" s="132"/>
      <c r="HKI71" s="132"/>
      <c r="HKJ71" s="132"/>
      <c r="HKK71" s="132"/>
      <c r="HKL71" s="132"/>
      <c r="HKM71" s="132"/>
      <c r="HKN71" s="132"/>
      <c r="HKO71" s="132"/>
      <c r="HKP71" s="132"/>
      <c r="HKQ71" s="132"/>
      <c r="HKR71" s="132"/>
      <c r="HKS71" s="132"/>
      <c r="HKT71" s="132"/>
      <c r="HKU71" s="132"/>
      <c r="HKV71" s="132"/>
      <c r="HKW71" s="132"/>
      <c r="HKX71" s="132"/>
      <c r="HKY71" s="132"/>
      <c r="HKZ71" s="132"/>
      <c r="HLA71" s="132"/>
      <c r="HLB71" s="132"/>
      <c r="HLC71" s="132"/>
      <c r="HLD71" s="132"/>
      <c r="HLE71" s="132"/>
      <c r="HLF71" s="132"/>
      <c r="HLG71" s="132"/>
      <c r="HLH71" s="132"/>
      <c r="HLI71" s="132"/>
      <c r="HLJ71" s="132"/>
      <c r="HLK71" s="132"/>
      <c r="HLL71" s="132"/>
      <c r="HLM71" s="132"/>
      <c r="HLN71" s="132"/>
      <c r="HLO71" s="132"/>
      <c r="HLP71" s="132"/>
      <c r="HLQ71" s="132"/>
      <c r="HLR71" s="132"/>
      <c r="HLS71" s="132"/>
      <c r="HLT71" s="132"/>
      <c r="HLU71" s="132"/>
      <c r="HLV71" s="132"/>
      <c r="HLW71" s="132"/>
      <c r="HLX71" s="132"/>
      <c r="HLY71" s="132"/>
      <c r="HLZ71" s="132"/>
      <c r="HMA71" s="132"/>
      <c r="HMB71" s="132"/>
      <c r="HMC71" s="132"/>
      <c r="HMD71" s="132"/>
      <c r="HME71" s="132"/>
      <c r="HMF71" s="132"/>
      <c r="HMG71" s="132"/>
      <c r="HMH71" s="132"/>
      <c r="HMI71" s="132"/>
      <c r="HMJ71" s="132"/>
      <c r="HMK71" s="132"/>
      <c r="HML71" s="132"/>
      <c r="HMM71" s="132"/>
      <c r="HMN71" s="132"/>
      <c r="HMO71" s="132"/>
      <c r="HMP71" s="132"/>
      <c r="HMQ71" s="132"/>
      <c r="HMR71" s="132"/>
      <c r="HMS71" s="132"/>
      <c r="HMT71" s="132"/>
      <c r="HMU71" s="132"/>
      <c r="HMV71" s="132"/>
      <c r="HMW71" s="132"/>
      <c r="HMX71" s="132"/>
      <c r="HMY71" s="132"/>
      <c r="HMZ71" s="132"/>
      <c r="HNA71" s="132"/>
      <c r="HNB71" s="132"/>
      <c r="HNC71" s="132"/>
      <c r="HND71" s="132"/>
      <c r="HNE71" s="132"/>
      <c r="HNF71" s="132"/>
      <c r="HNG71" s="132"/>
      <c r="HNH71" s="132"/>
      <c r="HNI71" s="132"/>
      <c r="HNJ71" s="132"/>
      <c r="HNK71" s="132"/>
      <c r="HNL71" s="132"/>
      <c r="HNM71" s="132"/>
      <c r="HNN71" s="132"/>
      <c r="HNO71" s="132"/>
      <c r="HNP71" s="132"/>
      <c r="HNQ71" s="132"/>
      <c r="HNR71" s="132"/>
      <c r="HNS71" s="132"/>
      <c r="HNT71" s="132"/>
      <c r="HNU71" s="132"/>
      <c r="HNV71" s="132"/>
      <c r="HNW71" s="132"/>
      <c r="HNX71" s="132"/>
      <c r="HNY71" s="132"/>
      <c r="HNZ71" s="132"/>
      <c r="HOA71" s="132"/>
      <c r="HOB71" s="132"/>
      <c r="HOC71" s="132"/>
      <c r="HOD71" s="132"/>
      <c r="HOE71" s="132"/>
      <c r="HOF71" s="132"/>
      <c r="HOG71" s="132"/>
      <c r="HOH71" s="132"/>
      <c r="HOI71" s="132"/>
      <c r="HOJ71" s="132"/>
      <c r="HOK71" s="132"/>
      <c r="HOL71" s="132"/>
      <c r="HOM71" s="132"/>
      <c r="HON71" s="132"/>
      <c r="HOO71" s="132"/>
      <c r="HOP71" s="132"/>
      <c r="HOQ71" s="132"/>
      <c r="HOR71" s="132"/>
      <c r="HOS71" s="132"/>
      <c r="HOT71" s="132"/>
      <c r="HOU71" s="132"/>
      <c r="HOV71" s="132"/>
      <c r="HOW71" s="132"/>
      <c r="HOX71" s="132"/>
      <c r="HOY71" s="132"/>
      <c r="HOZ71" s="132"/>
      <c r="HPA71" s="132"/>
      <c r="HPB71" s="132"/>
      <c r="HPC71" s="132"/>
      <c r="HPD71" s="132"/>
      <c r="HPE71" s="132"/>
      <c r="HPF71" s="132"/>
      <c r="HPG71" s="132"/>
      <c r="HPH71" s="132"/>
      <c r="HPI71" s="132"/>
      <c r="HPJ71" s="132"/>
      <c r="HPK71" s="132"/>
      <c r="HPL71" s="132"/>
      <c r="HPM71" s="132"/>
      <c r="HPN71" s="132"/>
      <c r="HPO71" s="132"/>
      <c r="HPP71" s="132"/>
      <c r="HPQ71" s="132"/>
      <c r="HPR71" s="132"/>
      <c r="HPS71" s="132"/>
      <c r="HPT71" s="132"/>
      <c r="HPU71" s="132"/>
      <c r="HPV71" s="132"/>
      <c r="HPW71" s="132"/>
      <c r="HPX71" s="132"/>
      <c r="HPY71" s="132"/>
      <c r="HPZ71" s="132"/>
      <c r="HQA71" s="132"/>
      <c r="HQB71" s="132"/>
      <c r="HQC71" s="132"/>
      <c r="HQD71" s="132"/>
      <c r="HQE71" s="132"/>
      <c r="HQF71" s="132"/>
      <c r="HQG71" s="132"/>
      <c r="HQH71" s="132"/>
      <c r="HQI71" s="132"/>
      <c r="HQJ71" s="132"/>
      <c r="HQK71" s="132"/>
      <c r="HQL71" s="132"/>
      <c r="HQM71" s="132"/>
      <c r="HQN71" s="132"/>
      <c r="HQO71" s="132"/>
      <c r="HQP71" s="132"/>
      <c r="HQQ71" s="132"/>
      <c r="HQR71" s="132"/>
      <c r="HQS71" s="132"/>
      <c r="HQT71" s="132"/>
      <c r="HQU71" s="132"/>
      <c r="HQV71" s="132"/>
      <c r="HQW71" s="132"/>
      <c r="HQX71" s="132"/>
      <c r="HQY71" s="132"/>
      <c r="HQZ71" s="132"/>
      <c r="HRA71" s="132"/>
      <c r="HRB71" s="132"/>
      <c r="HRC71" s="132"/>
      <c r="HRD71" s="132"/>
      <c r="HRE71" s="132"/>
      <c r="HRF71" s="132"/>
      <c r="HRG71" s="132"/>
      <c r="HRH71" s="132"/>
      <c r="HRI71" s="132"/>
      <c r="HRJ71" s="132"/>
      <c r="HRK71" s="132"/>
      <c r="HRL71" s="132"/>
      <c r="HRM71" s="132"/>
      <c r="HRN71" s="132"/>
      <c r="HRO71" s="132"/>
      <c r="HRP71" s="132"/>
      <c r="HRQ71" s="132"/>
      <c r="HRR71" s="132"/>
      <c r="HRS71" s="132"/>
      <c r="HRT71" s="132"/>
      <c r="HRU71" s="132"/>
      <c r="HRV71" s="132"/>
      <c r="HRW71" s="132"/>
      <c r="HRX71" s="132"/>
      <c r="HRY71" s="132"/>
      <c r="HRZ71" s="132"/>
      <c r="HSA71" s="132"/>
      <c r="HSB71" s="132"/>
      <c r="HSC71" s="132"/>
      <c r="HSD71" s="132"/>
      <c r="HSE71" s="132"/>
      <c r="HSF71" s="132"/>
      <c r="HSG71" s="132"/>
      <c r="HSH71" s="132"/>
      <c r="HSI71" s="132"/>
      <c r="HSJ71" s="132"/>
      <c r="HSK71" s="132"/>
      <c r="HSL71" s="132"/>
      <c r="HSM71" s="132"/>
      <c r="HSN71" s="132"/>
      <c r="HSO71" s="132"/>
      <c r="HSP71" s="132"/>
      <c r="HSQ71" s="132"/>
      <c r="HSR71" s="132"/>
      <c r="HSS71" s="132"/>
      <c r="HST71" s="132"/>
      <c r="HSU71" s="132"/>
      <c r="HSV71" s="132"/>
      <c r="HSW71" s="132"/>
      <c r="HSX71" s="132"/>
      <c r="HSY71" s="132"/>
      <c r="HSZ71" s="132"/>
      <c r="HTA71" s="132"/>
      <c r="HTB71" s="132"/>
      <c r="HTC71" s="132"/>
      <c r="HTD71" s="132"/>
      <c r="HTE71" s="132"/>
      <c r="HTF71" s="132"/>
      <c r="HTG71" s="132"/>
      <c r="HTH71" s="132"/>
      <c r="HTI71" s="132"/>
      <c r="HTJ71" s="132"/>
      <c r="HTK71" s="132"/>
      <c r="HTL71" s="132"/>
      <c r="HTM71" s="132"/>
      <c r="HTN71" s="132"/>
      <c r="HTO71" s="132"/>
      <c r="HTP71" s="132"/>
      <c r="HTQ71" s="132"/>
      <c r="HTR71" s="132"/>
      <c r="HTS71" s="132"/>
      <c r="HTT71" s="132"/>
      <c r="HTU71" s="132"/>
      <c r="HTV71" s="132"/>
      <c r="HTW71" s="132"/>
      <c r="HTX71" s="132"/>
      <c r="HTY71" s="132"/>
      <c r="HTZ71" s="132"/>
      <c r="HUA71" s="132"/>
      <c r="HUB71" s="132"/>
      <c r="HUC71" s="132"/>
      <c r="HUD71" s="132"/>
      <c r="HUE71" s="132"/>
      <c r="HUF71" s="132"/>
      <c r="HUG71" s="132"/>
      <c r="HUH71" s="132"/>
      <c r="HUI71" s="132"/>
      <c r="HUJ71" s="132"/>
      <c r="HUK71" s="132"/>
      <c r="HUL71" s="132"/>
      <c r="HUM71" s="132"/>
      <c r="HUN71" s="132"/>
      <c r="HUO71" s="132"/>
      <c r="HUP71" s="132"/>
      <c r="HUQ71" s="132"/>
      <c r="HUR71" s="132"/>
      <c r="HUS71" s="132"/>
      <c r="HUT71" s="132"/>
      <c r="HUU71" s="132"/>
      <c r="HUV71" s="132"/>
      <c r="HUW71" s="132"/>
      <c r="HUX71" s="132"/>
      <c r="HUY71" s="132"/>
      <c r="HUZ71" s="132"/>
      <c r="HVA71" s="132"/>
      <c r="HVB71" s="132"/>
      <c r="HVC71" s="132"/>
      <c r="HVD71" s="132"/>
      <c r="HVE71" s="132"/>
      <c r="HVF71" s="132"/>
      <c r="HVG71" s="132"/>
      <c r="HVH71" s="132"/>
      <c r="HVI71" s="132"/>
      <c r="HVJ71" s="132"/>
      <c r="HVK71" s="132"/>
      <c r="HVL71" s="132"/>
      <c r="HVM71" s="132"/>
      <c r="HVN71" s="132"/>
      <c r="HVO71" s="132"/>
      <c r="HVP71" s="132"/>
      <c r="HVQ71" s="132"/>
      <c r="HVR71" s="132"/>
      <c r="HVS71" s="132"/>
      <c r="HVT71" s="132"/>
      <c r="HVU71" s="132"/>
      <c r="HVV71" s="132"/>
      <c r="HVW71" s="132"/>
      <c r="HVX71" s="132"/>
      <c r="HVY71" s="132"/>
      <c r="HVZ71" s="132"/>
      <c r="HWA71" s="132"/>
      <c r="HWB71" s="132"/>
      <c r="HWC71" s="132"/>
      <c r="HWD71" s="132"/>
      <c r="HWE71" s="132"/>
      <c r="HWF71" s="132"/>
      <c r="HWG71" s="132"/>
      <c r="HWH71" s="132"/>
      <c r="HWI71" s="132"/>
      <c r="HWJ71" s="132"/>
      <c r="HWK71" s="132"/>
      <c r="HWL71" s="132"/>
      <c r="HWM71" s="132"/>
      <c r="HWN71" s="132"/>
      <c r="HWO71" s="132"/>
      <c r="HWP71" s="132"/>
      <c r="HWQ71" s="132"/>
      <c r="HWR71" s="132"/>
      <c r="HWS71" s="132"/>
      <c r="HWT71" s="132"/>
      <c r="HWU71" s="132"/>
      <c r="HWV71" s="132"/>
      <c r="HWW71" s="132"/>
      <c r="HWX71" s="132"/>
      <c r="HWY71" s="132"/>
      <c r="HWZ71" s="132"/>
      <c r="HXA71" s="132"/>
      <c r="HXB71" s="132"/>
      <c r="HXC71" s="132"/>
      <c r="HXD71" s="132"/>
      <c r="HXE71" s="132"/>
      <c r="HXF71" s="132"/>
      <c r="HXG71" s="132"/>
      <c r="HXH71" s="132"/>
      <c r="HXI71" s="132"/>
      <c r="HXJ71" s="132"/>
      <c r="HXK71" s="132"/>
      <c r="HXL71" s="132"/>
      <c r="HXM71" s="132"/>
      <c r="HXN71" s="132"/>
      <c r="HXO71" s="132"/>
      <c r="HXP71" s="132"/>
      <c r="HXQ71" s="132"/>
      <c r="HXR71" s="132"/>
      <c r="HXS71" s="132"/>
      <c r="HXT71" s="132"/>
      <c r="HXU71" s="132"/>
      <c r="HXV71" s="132"/>
      <c r="HXW71" s="132"/>
      <c r="HXX71" s="132"/>
      <c r="HXY71" s="132"/>
      <c r="HXZ71" s="132"/>
      <c r="HYA71" s="132"/>
      <c r="HYB71" s="132"/>
      <c r="HYC71" s="132"/>
      <c r="HYD71" s="132"/>
      <c r="HYE71" s="132"/>
      <c r="HYF71" s="132"/>
      <c r="HYG71" s="132"/>
      <c r="HYH71" s="132"/>
      <c r="HYI71" s="132"/>
      <c r="HYJ71" s="132"/>
      <c r="HYK71" s="132"/>
      <c r="HYL71" s="132"/>
      <c r="HYM71" s="132"/>
      <c r="HYN71" s="132"/>
      <c r="HYO71" s="132"/>
      <c r="HYP71" s="132"/>
      <c r="HYQ71" s="132"/>
      <c r="HYR71" s="132"/>
      <c r="HYS71" s="132"/>
      <c r="HYT71" s="132"/>
      <c r="HYU71" s="132"/>
      <c r="HYV71" s="132"/>
      <c r="HYW71" s="132"/>
      <c r="HYX71" s="132"/>
      <c r="HYY71" s="132"/>
      <c r="HYZ71" s="132"/>
      <c r="HZA71" s="132"/>
      <c r="HZB71" s="132"/>
      <c r="HZC71" s="132"/>
      <c r="HZD71" s="132"/>
      <c r="HZE71" s="132"/>
      <c r="HZF71" s="132"/>
      <c r="HZG71" s="132"/>
      <c r="HZH71" s="132"/>
      <c r="HZI71" s="132"/>
      <c r="HZJ71" s="132"/>
      <c r="HZK71" s="132"/>
      <c r="HZL71" s="132"/>
      <c r="HZM71" s="132"/>
      <c r="HZN71" s="132"/>
      <c r="HZO71" s="132"/>
      <c r="HZP71" s="132"/>
      <c r="HZQ71" s="132"/>
      <c r="HZR71" s="132"/>
      <c r="HZS71" s="132"/>
      <c r="HZT71" s="132"/>
      <c r="HZU71" s="132"/>
      <c r="HZV71" s="132"/>
      <c r="HZW71" s="132"/>
      <c r="HZX71" s="132"/>
      <c r="HZY71" s="132"/>
      <c r="HZZ71" s="132"/>
      <c r="IAA71" s="132"/>
      <c r="IAB71" s="132"/>
      <c r="IAC71" s="132"/>
      <c r="IAD71" s="132"/>
      <c r="IAE71" s="132"/>
      <c r="IAF71" s="132"/>
      <c r="IAG71" s="132"/>
      <c r="IAH71" s="132"/>
      <c r="IAI71" s="132"/>
      <c r="IAJ71" s="132"/>
      <c r="IAK71" s="132"/>
      <c r="IAL71" s="132"/>
      <c r="IAM71" s="132"/>
      <c r="IAN71" s="132"/>
      <c r="IAO71" s="132"/>
      <c r="IAP71" s="132"/>
      <c r="IAQ71" s="132"/>
      <c r="IAR71" s="132"/>
      <c r="IAS71" s="132"/>
      <c r="IAT71" s="132"/>
      <c r="IAU71" s="132"/>
      <c r="IAV71" s="132"/>
      <c r="IAW71" s="132"/>
      <c r="IAX71" s="132"/>
      <c r="IAY71" s="132"/>
      <c r="IAZ71" s="132"/>
      <c r="IBA71" s="132"/>
      <c r="IBB71" s="132"/>
      <c r="IBC71" s="132"/>
      <c r="IBD71" s="132"/>
      <c r="IBE71" s="132"/>
      <c r="IBF71" s="132"/>
      <c r="IBG71" s="132"/>
      <c r="IBH71" s="132"/>
      <c r="IBI71" s="132"/>
      <c r="IBJ71" s="132"/>
      <c r="IBK71" s="132"/>
      <c r="IBL71" s="132"/>
      <c r="IBM71" s="132"/>
      <c r="IBN71" s="132"/>
      <c r="IBO71" s="132"/>
      <c r="IBP71" s="132"/>
      <c r="IBQ71" s="132"/>
      <c r="IBR71" s="132"/>
      <c r="IBS71" s="132"/>
      <c r="IBT71" s="132"/>
      <c r="IBU71" s="132"/>
      <c r="IBV71" s="132"/>
      <c r="IBW71" s="132"/>
      <c r="IBX71" s="132"/>
      <c r="IBY71" s="132"/>
      <c r="IBZ71" s="132"/>
      <c r="ICA71" s="132"/>
      <c r="ICB71" s="132"/>
      <c r="ICC71" s="132"/>
      <c r="ICD71" s="132"/>
      <c r="ICE71" s="132"/>
      <c r="ICF71" s="132"/>
      <c r="ICG71" s="132"/>
      <c r="ICH71" s="132"/>
      <c r="ICI71" s="132"/>
      <c r="ICJ71" s="132"/>
      <c r="ICK71" s="132"/>
      <c r="ICL71" s="132"/>
      <c r="ICM71" s="132"/>
      <c r="ICN71" s="132"/>
      <c r="ICO71" s="132"/>
      <c r="ICP71" s="132"/>
      <c r="ICQ71" s="132"/>
      <c r="ICR71" s="132"/>
      <c r="ICS71" s="132"/>
      <c r="ICT71" s="132"/>
      <c r="ICU71" s="132"/>
      <c r="ICV71" s="132"/>
      <c r="ICW71" s="132"/>
      <c r="ICX71" s="132"/>
      <c r="ICY71" s="132"/>
      <c r="ICZ71" s="132"/>
      <c r="IDA71" s="132"/>
      <c r="IDB71" s="132"/>
      <c r="IDC71" s="132"/>
      <c r="IDD71" s="132"/>
      <c r="IDE71" s="132"/>
      <c r="IDF71" s="132"/>
      <c r="IDG71" s="132"/>
      <c r="IDH71" s="132"/>
      <c r="IDI71" s="132"/>
      <c r="IDJ71" s="132"/>
      <c r="IDK71" s="132"/>
      <c r="IDL71" s="132"/>
      <c r="IDM71" s="132"/>
      <c r="IDN71" s="132"/>
      <c r="IDO71" s="132"/>
      <c r="IDP71" s="132"/>
      <c r="IDQ71" s="132"/>
      <c r="IDR71" s="132"/>
      <c r="IDS71" s="132"/>
      <c r="IDT71" s="132"/>
      <c r="IDU71" s="132"/>
      <c r="IDV71" s="132"/>
      <c r="IDW71" s="132"/>
      <c r="IDX71" s="132"/>
      <c r="IDY71" s="132"/>
      <c r="IDZ71" s="132"/>
      <c r="IEA71" s="132"/>
      <c r="IEB71" s="132"/>
      <c r="IEC71" s="132"/>
      <c r="IED71" s="132"/>
      <c r="IEE71" s="132"/>
      <c r="IEF71" s="132"/>
      <c r="IEG71" s="132"/>
      <c r="IEH71" s="132"/>
      <c r="IEI71" s="132"/>
      <c r="IEJ71" s="132"/>
      <c r="IEK71" s="132"/>
      <c r="IEL71" s="132"/>
      <c r="IEM71" s="132"/>
      <c r="IEN71" s="132"/>
      <c r="IEO71" s="132"/>
      <c r="IEP71" s="132"/>
      <c r="IEQ71" s="132"/>
      <c r="IER71" s="132"/>
      <c r="IES71" s="132"/>
      <c r="IET71" s="132"/>
      <c r="IEU71" s="132"/>
      <c r="IEV71" s="132"/>
      <c r="IEW71" s="132"/>
      <c r="IEX71" s="132"/>
      <c r="IEY71" s="132"/>
      <c r="IEZ71" s="132"/>
      <c r="IFA71" s="132"/>
      <c r="IFB71" s="132"/>
      <c r="IFC71" s="132"/>
      <c r="IFD71" s="132"/>
      <c r="IFE71" s="132"/>
      <c r="IFF71" s="132"/>
      <c r="IFG71" s="132"/>
      <c r="IFH71" s="132"/>
      <c r="IFI71" s="132"/>
      <c r="IFJ71" s="132"/>
      <c r="IFK71" s="132"/>
      <c r="IFL71" s="132"/>
      <c r="IFM71" s="132"/>
      <c r="IFN71" s="132"/>
      <c r="IFO71" s="132"/>
      <c r="IFP71" s="132"/>
      <c r="IFQ71" s="132"/>
      <c r="IFR71" s="132"/>
      <c r="IFS71" s="132"/>
      <c r="IFT71" s="132"/>
      <c r="IFU71" s="132"/>
      <c r="IFV71" s="132"/>
      <c r="IFW71" s="132"/>
      <c r="IFX71" s="132"/>
      <c r="IFY71" s="132"/>
      <c r="IFZ71" s="132"/>
      <c r="IGA71" s="132"/>
      <c r="IGB71" s="132"/>
      <c r="IGC71" s="132"/>
      <c r="IGD71" s="132"/>
      <c r="IGE71" s="132"/>
      <c r="IGF71" s="132"/>
      <c r="IGG71" s="132"/>
      <c r="IGH71" s="132"/>
      <c r="IGI71" s="132"/>
      <c r="IGJ71" s="132"/>
      <c r="IGK71" s="132"/>
      <c r="IGL71" s="132"/>
      <c r="IGM71" s="132"/>
      <c r="IGN71" s="132"/>
      <c r="IGO71" s="132"/>
      <c r="IGP71" s="132"/>
      <c r="IGQ71" s="132"/>
      <c r="IGR71" s="132"/>
      <c r="IGS71" s="132"/>
      <c r="IGT71" s="132"/>
      <c r="IGU71" s="132"/>
      <c r="IGV71" s="132"/>
      <c r="IGW71" s="132"/>
      <c r="IGX71" s="132"/>
      <c r="IGY71" s="132"/>
      <c r="IGZ71" s="132"/>
      <c r="IHA71" s="132"/>
      <c r="IHB71" s="132"/>
      <c r="IHC71" s="132"/>
      <c r="IHD71" s="132"/>
      <c r="IHE71" s="132"/>
      <c r="IHF71" s="132"/>
      <c r="IHG71" s="132"/>
      <c r="IHH71" s="132"/>
      <c r="IHI71" s="132"/>
      <c r="IHJ71" s="132"/>
      <c r="IHK71" s="132"/>
      <c r="IHL71" s="132"/>
      <c r="IHM71" s="132"/>
      <c r="IHN71" s="132"/>
      <c r="IHO71" s="132"/>
      <c r="IHP71" s="132"/>
      <c r="IHQ71" s="132"/>
      <c r="IHR71" s="132"/>
      <c r="IHS71" s="132"/>
      <c r="IHT71" s="132"/>
      <c r="IHU71" s="132"/>
      <c r="IHV71" s="132"/>
      <c r="IHW71" s="132"/>
      <c r="IHX71" s="132"/>
      <c r="IHY71" s="132"/>
      <c r="IHZ71" s="132"/>
      <c r="IIA71" s="132"/>
      <c r="IIB71" s="132"/>
      <c r="IIC71" s="132"/>
      <c r="IID71" s="132"/>
      <c r="IIE71" s="132"/>
      <c r="IIF71" s="132"/>
      <c r="IIG71" s="132"/>
      <c r="IIH71" s="132"/>
      <c r="III71" s="132"/>
      <c r="IIJ71" s="132"/>
      <c r="IIK71" s="132"/>
      <c r="IIL71" s="132"/>
      <c r="IIM71" s="132"/>
      <c r="IIN71" s="132"/>
      <c r="IIO71" s="132"/>
      <c r="IIP71" s="132"/>
      <c r="IIQ71" s="132"/>
      <c r="IIR71" s="132"/>
      <c r="IIS71" s="132"/>
      <c r="IIT71" s="132"/>
      <c r="IIU71" s="132"/>
      <c r="IIV71" s="132"/>
      <c r="IIW71" s="132"/>
      <c r="IIX71" s="132"/>
      <c r="IIY71" s="132"/>
      <c r="IIZ71" s="132"/>
      <c r="IJA71" s="132"/>
      <c r="IJB71" s="132"/>
      <c r="IJC71" s="132"/>
      <c r="IJD71" s="132"/>
      <c r="IJE71" s="132"/>
      <c r="IJF71" s="132"/>
      <c r="IJG71" s="132"/>
      <c r="IJH71" s="132"/>
      <c r="IJI71" s="132"/>
      <c r="IJJ71" s="132"/>
      <c r="IJK71" s="132"/>
      <c r="IJL71" s="132"/>
      <c r="IJM71" s="132"/>
      <c r="IJN71" s="132"/>
      <c r="IJO71" s="132"/>
      <c r="IJP71" s="132"/>
      <c r="IJQ71" s="132"/>
      <c r="IJR71" s="132"/>
      <c r="IJS71" s="132"/>
      <c r="IJT71" s="132"/>
      <c r="IJU71" s="132"/>
      <c r="IJV71" s="132"/>
      <c r="IJW71" s="132"/>
      <c r="IJX71" s="132"/>
      <c r="IJY71" s="132"/>
      <c r="IJZ71" s="132"/>
      <c r="IKA71" s="132"/>
      <c r="IKB71" s="132"/>
      <c r="IKC71" s="132"/>
      <c r="IKD71" s="132"/>
      <c r="IKE71" s="132"/>
      <c r="IKF71" s="132"/>
      <c r="IKG71" s="132"/>
      <c r="IKH71" s="132"/>
      <c r="IKI71" s="132"/>
      <c r="IKJ71" s="132"/>
      <c r="IKK71" s="132"/>
      <c r="IKL71" s="132"/>
      <c r="IKM71" s="132"/>
      <c r="IKN71" s="132"/>
      <c r="IKO71" s="132"/>
      <c r="IKP71" s="132"/>
      <c r="IKQ71" s="132"/>
      <c r="IKR71" s="132"/>
      <c r="IKS71" s="132"/>
      <c r="IKT71" s="132"/>
      <c r="IKU71" s="132"/>
      <c r="IKV71" s="132"/>
      <c r="IKW71" s="132"/>
      <c r="IKX71" s="132"/>
      <c r="IKY71" s="132"/>
      <c r="IKZ71" s="132"/>
      <c r="ILA71" s="132"/>
      <c r="ILB71" s="132"/>
      <c r="ILC71" s="132"/>
      <c r="ILD71" s="132"/>
      <c r="ILE71" s="132"/>
      <c r="ILF71" s="132"/>
      <c r="ILG71" s="132"/>
      <c r="ILH71" s="132"/>
      <c r="ILI71" s="132"/>
      <c r="ILJ71" s="132"/>
      <c r="ILK71" s="132"/>
      <c r="ILL71" s="132"/>
      <c r="ILM71" s="132"/>
      <c r="ILN71" s="132"/>
      <c r="ILO71" s="132"/>
      <c r="ILP71" s="132"/>
      <c r="ILQ71" s="132"/>
      <c r="ILR71" s="132"/>
      <c r="ILS71" s="132"/>
      <c r="ILT71" s="132"/>
      <c r="ILU71" s="132"/>
      <c r="ILV71" s="132"/>
      <c r="ILW71" s="132"/>
      <c r="ILX71" s="132"/>
      <c r="ILY71" s="132"/>
      <c r="ILZ71" s="132"/>
      <c r="IMA71" s="132"/>
      <c r="IMB71" s="132"/>
      <c r="IMC71" s="132"/>
      <c r="IMD71" s="132"/>
      <c r="IME71" s="132"/>
      <c r="IMF71" s="132"/>
      <c r="IMG71" s="132"/>
      <c r="IMH71" s="132"/>
      <c r="IMI71" s="132"/>
      <c r="IMJ71" s="132"/>
      <c r="IMK71" s="132"/>
      <c r="IML71" s="132"/>
      <c r="IMM71" s="132"/>
      <c r="IMN71" s="132"/>
      <c r="IMO71" s="132"/>
      <c r="IMP71" s="132"/>
      <c r="IMQ71" s="132"/>
      <c r="IMR71" s="132"/>
      <c r="IMS71" s="132"/>
      <c r="IMT71" s="132"/>
      <c r="IMU71" s="132"/>
      <c r="IMV71" s="132"/>
      <c r="IMW71" s="132"/>
      <c r="IMX71" s="132"/>
      <c r="IMY71" s="132"/>
      <c r="IMZ71" s="132"/>
      <c r="INA71" s="132"/>
      <c r="INB71" s="132"/>
      <c r="INC71" s="132"/>
      <c r="IND71" s="132"/>
      <c r="INE71" s="132"/>
      <c r="INF71" s="132"/>
      <c r="ING71" s="132"/>
      <c r="INH71" s="132"/>
      <c r="INI71" s="132"/>
      <c r="INJ71" s="132"/>
      <c r="INK71" s="132"/>
      <c r="INL71" s="132"/>
      <c r="INM71" s="132"/>
      <c r="INN71" s="132"/>
      <c r="INO71" s="132"/>
      <c r="INP71" s="132"/>
      <c r="INQ71" s="132"/>
      <c r="INR71" s="132"/>
      <c r="INS71" s="132"/>
      <c r="INT71" s="132"/>
      <c r="INU71" s="132"/>
      <c r="INV71" s="132"/>
      <c r="INW71" s="132"/>
      <c r="INX71" s="132"/>
      <c r="INY71" s="132"/>
      <c r="INZ71" s="132"/>
      <c r="IOA71" s="132"/>
      <c r="IOB71" s="132"/>
      <c r="IOC71" s="132"/>
      <c r="IOD71" s="132"/>
      <c r="IOE71" s="132"/>
      <c r="IOF71" s="132"/>
      <c r="IOG71" s="132"/>
      <c r="IOH71" s="132"/>
      <c r="IOI71" s="132"/>
      <c r="IOJ71" s="132"/>
      <c r="IOK71" s="132"/>
      <c r="IOL71" s="132"/>
      <c r="IOM71" s="132"/>
      <c r="ION71" s="132"/>
      <c r="IOO71" s="132"/>
      <c r="IOP71" s="132"/>
      <c r="IOQ71" s="132"/>
      <c r="IOR71" s="132"/>
      <c r="IOS71" s="132"/>
      <c r="IOT71" s="132"/>
      <c r="IOU71" s="132"/>
      <c r="IOV71" s="132"/>
      <c r="IOW71" s="132"/>
      <c r="IOX71" s="132"/>
      <c r="IOY71" s="132"/>
      <c r="IOZ71" s="132"/>
      <c r="IPA71" s="132"/>
      <c r="IPB71" s="132"/>
      <c r="IPC71" s="132"/>
      <c r="IPD71" s="132"/>
      <c r="IPE71" s="132"/>
      <c r="IPF71" s="132"/>
      <c r="IPG71" s="132"/>
      <c r="IPH71" s="132"/>
      <c r="IPI71" s="132"/>
      <c r="IPJ71" s="132"/>
      <c r="IPK71" s="132"/>
      <c r="IPL71" s="132"/>
      <c r="IPM71" s="132"/>
      <c r="IPN71" s="132"/>
      <c r="IPO71" s="132"/>
      <c r="IPP71" s="132"/>
      <c r="IPQ71" s="132"/>
      <c r="IPR71" s="132"/>
      <c r="IPS71" s="132"/>
      <c r="IPT71" s="132"/>
      <c r="IPU71" s="132"/>
      <c r="IPV71" s="132"/>
      <c r="IPW71" s="132"/>
      <c r="IPX71" s="132"/>
      <c r="IPY71" s="132"/>
      <c r="IPZ71" s="132"/>
      <c r="IQA71" s="132"/>
      <c r="IQB71" s="132"/>
      <c r="IQC71" s="132"/>
      <c r="IQD71" s="132"/>
      <c r="IQE71" s="132"/>
      <c r="IQF71" s="132"/>
      <c r="IQG71" s="132"/>
      <c r="IQH71" s="132"/>
      <c r="IQI71" s="132"/>
      <c r="IQJ71" s="132"/>
      <c r="IQK71" s="132"/>
      <c r="IQL71" s="132"/>
      <c r="IQM71" s="132"/>
      <c r="IQN71" s="132"/>
      <c r="IQO71" s="132"/>
      <c r="IQP71" s="132"/>
      <c r="IQQ71" s="132"/>
      <c r="IQR71" s="132"/>
      <c r="IQS71" s="132"/>
      <c r="IQT71" s="132"/>
      <c r="IQU71" s="132"/>
      <c r="IQV71" s="132"/>
      <c r="IQW71" s="132"/>
      <c r="IQX71" s="132"/>
      <c r="IQY71" s="132"/>
      <c r="IQZ71" s="132"/>
      <c r="IRA71" s="132"/>
      <c r="IRB71" s="132"/>
      <c r="IRC71" s="132"/>
      <c r="IRD71" s="132"/>
      <c r="IRE71" s="132"/>
      <c r="IRF71" s="132"/>
      <c r="IRG71" s="132"/>
      <c r="IRH71" s="132"/>
      <c r="IRI71" s="132"/>
      <c r="IRJ71" s="132"/>
      <c r="IRK71" s="132"/>
      <c r="IRL71" s="132"/>
      <c r="IRM71" s="132"/>
      <c r="IRN71" s="132"/>
      <c r="IRO71" s="132"/>
      <c r="IRP71" s="132"/>
      <c r="IRQ71" s="132"/>
      <c r="IRR71" s="132"/>
      <c r="IRS71" s="132"/>
      <c r="IRT71" s="132"/>
      <c r="IRU71" s="132"/>
      <c r="IRV71" s="132"/>
      <c r="IRW71" s="132"/>
      <c r="IRX71" s="132"/>
      <c r="IRY71" s="132"/>
      <c r="IRZ71" s="132"/>
      <c r="ISA71" s="132"/>
      <c r="ISB71" s="132"/>
      <c r="ISC71" s="132"/>
      <c r="ISD71" s="132"/>
      <c r="ISE71" s="132"/>
      <c r="ISF71" s="132"/>
      <c r="ISG71" s="132"/>
      <c r="ISH71" s="132"/>
      <c r="ISI71" s="132"/>
      <c r="ISJ71" s="132"/>
      <c r="ISK71" s="132"/>
      <c r="ISL71" s="132"/>
      <c r="ISM71" s="132"/>
      <c r="ISN71" s="132"/>
      <c r="ISO71" s="132"/>
      <c r="ISP71" s="132"/>
      <c r="ISQ71" s="132"/>
      <c r="ISR71" s="132"/>
      <c r="ISS71" s="132"/>
      <c r="IST71" s="132"/>
      <c r="ISU71" s="132"/>
      <c r="ISV71" s="132"/>
      <c r="ISW71" s="132"/>
      <c r="ISX71" s="132"/>
      <c r="ISY71" s="132"/>
      <c r="ISZ71" s="132"/>
      <c r="ITA71" s="132"/>
      <c r="ITB71" s="132"/>
      <c r="ITC71" s="132"/>
      <c r="ITD71" s="132"/>
      <c r="ITE71" s="132"/>
      <c r="ITF71" s="132"/>
      <c r="ITG71" s="132"/>
      <c r="ITH71" s="132"/>
      <c r="ITI71" s="132"/>
      <c r="ITJ71" s="132"/>
      <c r="ITK71" s="132"/>
      <c r="ITL71" s="132"/>
      <c r="ITM71" s="132"/>
      <c r="ITN71" s="132"/>
      <c r="ITO71" s="132"/>
      <c r="ITP71" s="132"/>
      <c r="ITQ71" s="132"/>
      <c r="ITR71" s="132"/>
      <c r="ITS71" s="132"/>
      <c r="ITT71" s="132"/>
      <c r="ITU71" s="132"/>
      <c r="ITV71" s="132"/>
      <c r="ITW71" s="132"/>
      <c r="ITX71" s="132"/>
      <c r="ITY71" s="132"/>
      <c r="ITZ71" s="132"/>
      <c r="IUA71" s="132"/>
      <c r="IUB71" s="132"/>
      <c r="IUC71" s="132"/>
      <c r="IUD71" s="132"/>
      <c r="IUE71" s="132"/>
      <c r="IUF71" s="132"/>
      <c r="IUG71" s="132"/>
      <c r="IUH71" s="132"/>
      <c r="IUI71" s="132"/>
      <c r="IUJ71" s="132"/>
      <c r="IUK71" s="132"/>
      <c r="IUL71" s="132"/>
      <c r="IUM71" s="132"/>
      <c r="IUN71" s="132"/>
      <c r="IUO71" s="132"/>
      <c r="IUP71" s="132"/>
      <c r="IUQ71" s="132"/>
      <c r="IUR71" s="132"/>
      <c r="IUS71" s="132"/>
      <c r="IUT71" s="132"/>
      <c r="IUU71" s="132"/>
      <c r="IUV71" s="132"/>
      <c r="IUW71" s="132"/>
      <c r="IUX71" s="132"/>
      <c r="IUY71" s="132"/>
      <c r="IUZ71" s="132"/>
      <c r="IVA71" s="132"/>
      <c r="IVB71" s="132"/>
      <c r="IVC71" s="132"/>
      <c r="IVD71" s="132"/>
      <c r="IVE71" s="132"/>
      <c r="IVF71" s="132"/>
      <c r="IVG71" s="132"/>
      <c r="IVH71" s="132"/>
      <c r="IVI71" s="132"/>
      <c r="IVJ71" s="132"/>
      <c r="IVK71" s="132"/>
      <c r="IVL71" s="132"/>
      <c r="IVM71" s="132"/>
      <c r="IVN71" s="132"/>
      <c r="IVO71" s="132"/>
      <c r="IVP71" s="132"/>
      <c r="IVQ71" s="132"/>
      <c r="IVR71" s="132"/>
      <c r="IVS71" s="132"/>
      <c r="IVT71" s="132"/>
      <c r="IVU71" s="132"/>
      <c r="IVV71" s="132"/>
      <c r="IVW71" s="132"/>
      <c r="IVX71" s="132"/>
      <c r="IVY71" s="132"/>
      <c r="IVZ71" s="132"/>
      <c r="IWA71" s="132"/>
      <c r="IWB71" s="132"/>
      <c r="IWC71" s="132"/>
      <c r="IWD71" s="132"/>
      <c r="IWE71" s="132"/>
      <c r="IWF71" s="132"/>
      <c r="IWG71" s="132"/>
      <c r="IWH71" s="132"/>
      <c r="IWI71" s="132"/>
      <c r="IWJ71" s="132"/>
      <c r="IWK71" s="132"/>
      <c r="IWL71" s="132"/>
      <c r="IWM71" s="132"/>
      <c r="IWN71" s="132"/>
      <c r="IWO71" s="132"/>
      <c r="IWP71" s="132"/>
      <c r="IWQ71" s="132"/>
      <c r="IWR71" s="132"/>
      <c r="IWS71" s="132"/>
      <c r="IWT71" s="132"/>
      <c r="IWU71" s="132"/>
      <c r="IWV71" s="132"/>
      <c r="IWW71" s="132"/>
      <c r="IWX71" s="132"/>
      <c r="IWY71" s="132"/>
      <c r="IWZ71" s="132"/>
      <c r="IXA71" s="132"/>
      <c r="IXB71" s="132"/>
      <c r="IXC71" s="132"/>
      <c r="IXD71" s="132"/>
      <c r="IXE71" s="132"/>
      <c r="IXF71" s="132"/>
      <c r="IXG71" s="132"/>
      <c r="IXH71" s="132"/>
      <c r="IXI71" s="132"/>
      <c r="IXJ71" s="132"/>
      <c r="IXK71" s="132"/>
      <c r="IXL71" s="132"/>
      <c r="IXM71" s="132"/>
      <c r="IXN71" s="132"/>
      <c r="IXO71" s="132"/>
      <c r="IXP71" s="132"/>
      <c r="IXQ71" s="132"/>
      <c r="IXR71" s="132"/>
      <c r="IXS71" s="132"/>
      <c r="IXT71" s="132"/>
      <c r="IXU71" s="132"/>
      <c r="IXV71" s="132"/>
      <c r="IXW71" s="132"/>
      <c r="IXX71" s="132"/>
      <c r="IXY71" s="132"/>
      <c r="IXZ71" s="132"/>
      <c r="IYA71" s="132"/>
      <c r="IYB71" s="132"/>
      <c r="IYC71" s="132"/>
      <c r="IYD71" s="132"/>
      <c r="IYE71" s="132"/>
      <c r="IYF71" s="132"/>
      <c r="IYG71" s="132"/>
      <c r="IYH71" s="132"/>
      <c r="IYI71" s="132"/>
      <c r="IYJ71" s="132"/>
      <c r="IYK71" s="132"/>
      <c r="IYL71" s="132"/>
      <c r="IYM71" s="132"/>
      <c r="IYN71" s="132"/>
      <c r="IYO71" s="132"/>
      <c r="IYP71" s="132"/>
      <c r="IYQ71" s="132"/>
      <c r="IYR71" s="132"/>
      <c r="IYS71" s="132"/>
      <c r="IYT71" s="132"/>
      <c r="IYU71" s="132"/>
      <c r="IYV71" s="132"/>
      <c r="IYW71" s="132"/>
      <c r="IYX71" s="132"/>
      <c r="IYY71" s="132"/>
      <c r="IYZ71" s="132"/>
      <c r="IZA71" s="132"/>
      <c r="IZB71" s="132"/>
      <c r="IZC71" s="132"/>
      <c r="IZD71" s="132"/>
      <c r="IZE71" s="132"/>
      <c r="IZF71" s="132"/>
      <c r="IZG71" s="132"/>
      <c r="IZH71" s="132"/>
      <c r="IZI71" s="132"/>
      <c r="IZJ71" s="132"/>
      <c r="IZK71" s="132"/>
      <c r="IZL71" s="132"/>
      <c r="IZM71" s="132"/>
      <c r="IZN71" s="132"/>
      <c r="IZO71" s="132"/>
      <c r="IZP71" s="132"/>
      <c r="IZQ71" s="132"/>
      <c r="IZR71" s="132"/>
      <c r="IZS71" s="132"/>
      <c r="IZT71" s="132"/>
      <c r="IZU71" s="132"/>
      <c r="IZV71" s="132"/>
      <c r="IZW71" s="132"/>
      <c r="IZX71" s="132"/>
      <c r="IZY71" s="132"/>
      <c r="IZZ71" s="132"/>
      <c r="JAA71" s="132"/>
      <c r="JAB71" s="132"/>
      <c r="JAC71" s="132"/>
      <c r="JAD71" s="132"/>
      <c r="JAE71" s="132"/>
      <c r="JAF71" s="132"/>
      <c r="JAG71" s="132"/>
      <c r="JAH71" s="132"/>
      <c r="JAI71" s="132"/>
      <c r="JAJ71" s="132"/>
      <c r="JAK71" s="132"/>
      <c r="JAL71" s="132"/>
      <c r="JAM71" s="132"/>
      <c r="JAN71" s="132"/>
      <c r="JAO71" s="132"/>
      <c r="JAP71" s="132"/>
      <c r="JAQ71" s="132"/>
      <c r="JAR71" s="132"/>
      <c r="JAS71" s="132"/>
      <c r="JAT71" s="132"/>
      <c r="JAU71" s="132"/>
      <c r="JAV71" s="132"/>
      <c r="JAW71" s="132"/>
      <c r="JAX71" s="132"/>
      <c r="JAY71" s="132"/>
      <c r="JAZ71" s="132"/>
      <c r="JBA71" s="132"/>
      <c r="JBB71" s="132"/>
      <c r="JBC71" s="132"/>
      <c r="JBD71" s="132"/>
      <c r="JBE71" s="132"/>
      <c r="JBF71" s="132"/>
      <c r="JBG71" s="132"/>
      <c r="JBH71" s="132"/>
      <c r="JBI71" s="132"/>
      <c r="JBJ71" s="132"/>
      <c r="JBK71" s="132"/>
      <c r="JBL71" s="132"/>
      <c r="JBM71" s="132"/>
      <c r="JBN71" s="132"/>
      <c r="JBO71" s="132"/>
      <c r="JBP71" s="132"/>
      <c r="JBQ71" s="132"/>
      <c r="JBR71" s="132"/>
      <c r="JBS71" s="132"/>
      <c r="JBT71" s="132"/>
      <c r="JBU71" s="132"/>
      <c r="JBV71" s="132"/>
      <c r="JBW71" s="132"/>
      <c r="JBX71" s="132"/>
      <c r="JBY71" s="132"/>
      <c r="JBZ71" s="132"/>
      <c r="JCA71" s="132"/>
      <c r="JCB71" s="132"/>
      <c r="JCC71" s="132"/>
      <c r="JCD71" s="132"/>
      <c r="JCE71" s="132"/>
      <c r="JCF71" s="132"/>
      <c r="JCG71" s="132"/>
      <c r="JCH71" s="132"/>
      <c r="JCI71" s="132"/>
      <c r="JCJ71" s="132"/>
      <c r="JCK71" s="132"/>
      <c r="JCL71" s="132"/>
      <c r="JCM71" s="132"/>
      <c r="JCN71" s="132"/>
      <c r="JCO71" s="132"/>
      <c r="JCP71" s="132"/>
      <c r="JCQ71" s="132"/>
      <c r="JCR71" s="132"/>
      <c r="JCS71" s="132"/>
      <c r="JCT71" s="132"/>
      <c r="JCU71" s="132"/>
      <c r="JCV71" s="132"/>
      <c r="JCW71" s="132"/>
      <c r="JCX71" s="132"/>
      <c r="JCY71" s="132"/>
      <c r="JCZ71" s="132"/>
      <c r="JDA71" s="132"/>
      <c r="JDB71" s="132"/>
      <c r="JDC71" s="132"/>
      <c r="JDD71" s="132"/>
      <c r="JDE71" s="132"/>
      <c r="JDF71" s="132"/>
      <c r="JDG71" s="132"/>
      <c r="JDH71" s="132"/>
      <c r="JDI71" s="132"/>
      <c r="JDJ71" s="132"/>
      <c r="JDK71" s="132"/>
      <c r="JDL71" s="132"/>
      <c r="JDM71" s="132"/>
      <c r="JDN71" s="132"/>
      <c r="JDO71" s="132"/>
      <c r="JDP71" s="132"/>
      <c r="JDQ71" s="132"/>
      <c r="JDR71" s="132"/>
      <c r="JDS71" s="132"/>
      <c r="JDT71" s="132"/>
      <c r="JDU71" s="132"/>
      <c r="JDV71" s="132"/>
      <c r="JDW71" s="132"/>
      <c r="JDX71" s="132"/>
      <c r="JDY71" s="132"/>
      <c r="JDZ71" s="132"/>
      <c r="JEA71" s="132"/>
      <c r="JEB71" s="132"/>
      <c r="JEC71" s="132"/>
      <c r="JED71" s="132"/>
      <c r="JEE71" s="132"/>
      <c r="JEF71" s="132"/>
      <c r="JEG71" s="132"/>
      <c r="JEH71" s="132"/>
      <c r="JEI71" s="132"/>
      <c r="JEJ71" s="132"/>
      <c r="JEK71" s="132"/>
      <c r="JEL71" s="132"/>
      <c r="JEM71" s="132"/>
      <c r="JEN71" s="132"/>
      <c r="JEO71" s="132"/>
      <c r="JEP71" s="132"/>
      <c r="JEQ71" s="132"/>
      <c r="JER71" s="132"/>
      <c r="JES71" s="132"/>
      <c r="JET71" s="132"/>
      <c r="JEU71" s="132"/>
      <c r="JEV71" s="132"/>
      <c r="JEW71" s="132"/>
      <c r="JEX71" s="132"/>
      <c r="JEY71" s="132"/>
      <c r="JEZ71" s="132"/>
      <c r="JFA71" s="132"/>
      <c r="JFB71" s="132"/>
      <c r="JFC71" s="132"/>
      <c r="JFD71" s="132"/>
      <c r="JFE71" s="132"/>
      <c r="JFF71" s="132"/>
      <c r="JFG71" s="132"/>
      <c r="JFH71" s="132"/>
      <c r="JFI71" s="132"/>
      <c r="JFJ71" s="132"/>
      <c r="JFK71" s="132"/>
      <c r="JFL71" s="132"/>
      <c r="JFM71" s="132"/>
      <c r="JFN71" s="132"/>
      <c r="JFO71" s="132"/>
      <c r="JFP71" s="132"/>
      <c r="JFQ71" s="132"/>
      <c r="JFR71" s="132"/>
      <c r="JFS71" s="132"/>
      <c r="JFT71" s="132"/>
      <c r="JFU71" s="132"/>
      <c r="JFV71" s="132"/>
      <c r="JFW71" s="132"/>
      <c r="JFX71" s="132"/>
      <c r="JFY71" s="132"/>
      <c r="JFZ71" s="132"/>
      <c r="JGA71" s="132"/>
      <c r="JGB71" s="132"/>
      <c r="JGC71" s="132"/>
      <c r="JGD71" s="132"/>
      <c r="JGE71" s="132"/>
      <c r="JGF71" s="132"/>
      <c r="JGG71" s="132"/>
      <c r="JGH71" s="132"/>
      <c r="JGI71" s="132"/>
      <c r="JGJ71" s="132"/>
      <c r="JGK71" s="132"/>
      <c r="JGL71" s="132"/>
      <c r="JGM71" s="132"/>
      <c r="JGN71" s="132"/>
      <c r="JGO71" s="132"/>
      <c r="JGP71" s="132"/>
      <c r="JGQ71" s="132"/>
      <c r="JGR71" s="132"/>
      <c r="JGS71" s="132"/>
      <c r="JGT71" s="132"/>
      <c r="JGU71" s="132"/>
      <c r="JGV71" s="132"/>
      <c r="JGW71" s="132"/>
      <c r="JGX71" s="132"/>
      <c r="JGY71" s="132"/>
      <c r="JGZ71" s="132"/>
      <c r="JHA71" s="132"/>
      <c r="JHB71" s="132"/>
      <c r="JHC71" s="132"/>
      <c r="JHD71" s="132"/>
      <c r="JHE71" s="132"/>
      <c r="JHF71" s="132"/>
      <c r="JHG71" s="132"/>
      <c r="JHH71" s="132"/>
      <c r="JHI71" s="132"/>
      <c r="JHJ71" s="132"/>
      <c r="JHK71" s="132"/>
      <c r="JHL71" s="132"/>
      <c r="JHM71" s="132"/>
      <c r="JHN71" s="132"/>
      <c r="JHO71" s="132"/>
      <c r="JHP71" s="132"/>
      <c r="JHQ71" s="132"/>
      <c r="JHR71" s="132"/>
      <c r="JHS71" s="132"/>
      <c r="JHT71" s="132"/>
      <c r="JHU71" s="132"/>
      <c r="JHV71" s="132"/>
      <c r="JHW71" s="132"/>
      <c r="JHX71" s="132"/>
      <c r="JHY71" s="132"/>
      <c r="JHZ71" s="132"/>
      <c r="JIA71" s="132"/>
      <c r="JIB71" s="132"/>
      <c r="JIC71" s="132"/>
      <c r="JID71" s="132"/>
      <c r="JIE71" s="132"/>
      <c r="JIF71" s="132"/>
      <c r="JIG71" s="132"/>
      <c r="JIH71" s="132"/>
      <c r="JII71" s="132"/>
      <c r="JIJ71" s="132"/>
      <c r="JIK71" s="132"/>
      <c r="JIL71" s="132"/>
      <c r="JIM71" s="132"/>
      <c r="JIN71" s="132"/>
      <c r="JIO71" s="132"/>
      <c r="JIP71" s="132"/>
      <c r="JIQ71" s="132"/>
      <c r="JIR71" s="132"/>
      <c r="JIS71" s="132"/>
      <c r="JIT71" s="132"/>
      <c r="JIU71" s="132"/>
      <c r="JIV71" s="132"/>
      <c r="JIW71" s="132"/>
      <c r="JIX71" s="132"/>
      <c r="JIY71" s="132"/>
      <c r="JIZ71" s="132"/>
      <c r="JJA71" s="132"/>
      <c r="JJB71" s="132"/>
      <c r="JJC71" s="132"/>
      <c r="JJD71" s="132"/>
      <c r="JJE71" s="132"/>
      <c r="JJF71" s="132"/>
      <c r="JJG71" s="132"/>
      <c r="JJH71" s="132"/>
      <c r="JJI71" s="132"/>
      <c r="JJJ71" s="132"/>
      <c r="JJK71" s="132"/>
      <c r="JJL71" s="132"/>
      <c r="JJM71" s="132"/>
      <c r="JJN71" s="132"/>
      <c r="JJO71" s="132"/>
      <c r="JJP71" s="132"/>
      <c r="JJQ71" s="132"/>
      <c r="JJR71" s="132"/>
      <c r="JJS71" s="132"/>
      <c r="JJT71" s="132"/>
      <c r="JJU71" s="132"/>
      <c r="JJV71" s="132"/>
      <c r="JJW71" s="132"/>
      <c r="JJX71" s="132"/>
      <c r="JJY71" s="132"/>
      <c r="JJZ71" s="132"/>
      <c r="JKA71" s="132"/>
      <c r="JKB71" s="132"/>
      <c r="JKC71" s="132"/>
      <c r="JKD71" s="132"/>
      <c r="JKE71" s="132"/>
      <c r="JKF71" s="132"/>
      <c r="JKG71" s="132"/>
      <c r="JKH71" s="132"/>
      <c r="JKI71" s="132"/>
      <c r="JKJ71" s="132"/>
      <c r="JKK71" s="132"/>
      <c r="JKL71" s="132"/>
      <c r="JKM71" s="132"/>
      <c r="JKN71" s="132"/>
      <c r="JKO71" s="132"/>
      <c r="JKP71" s="132"/>
      <c r="JKQ71" s="132"/>
      <c r="JKR71" s="132"/>
      <c r="JKS71" s="132"/>
      <c r="JKT71" s="132"/>
      <c r="JKU71" s="132"/>
      <c r="JKV71" s="132"/>
      <c r="JKW71" s="132"/>
      <c r="JKX71" s="132"/>
      <c r="JKY71" s="132"/>
      <c r="JKZ71" s="132"/>
      <c r="JLA71" s="132"/>
      <c r="JLB71" s="132"/>
      <c r="JLC71" s="132"/>
      <c r="JLD71" s="132"/>
      <c r="JLE71" s="132"/>
      <c r="JLF71" s="132"/>
      <c r="JLG71" s="132"/>
      <c r="JLH71" s="132"/>
      <c r="JLI71" s="132"/>
      <c r="JLJ71" s="132"/>
      <c r="JLK71" s="132"/>
      <c r="JLL71" s="132"/>
      <c r="JLM71" s="132"/>
      <c r="JLN71" s="132"/>
      <c r="JLO71" s="132"/>
      <c r="JLP71" s="132"/>
      <c r="JLQ71" s="132"/>
      <c r="JLR71" s="132"/>
      <c r="JLS71" s="132"/>
      <c r="JLT71" s="132"/>
      <c r="JLU71" s="132"/>
      <c r="JLV71" s="132"/>
      <c r="JLW71" s="132"/>
      <c r="JLX71" s="132"/>
      <c r="JLY71" s="132"/>
      <c r="JLZ71" s="132"/>
      <c r="JMA71" s="132"/>
      <c r="JMB71" s="132"/>
      <c r="JMC71" s="132"/>
      <c r="JMD71" s="132"/>
      <c r="JME71" s="132"/>
      <c r="JMF71" s="132"/>
      <c r="JMG71" s="132"/>
      <c r="JMH71" s="132"/>
      <c r="JMI71" s="132"/>
      <c r="JMJ71" s="132"/>
      <c r="JMK71" s="132"/>
      <c r="JML71" s="132"/>
      <c r="JMM71" s="132"/>
      <c r="JMN71" s="132"/>
      <c r="JMO71" s="132"/>
      <c r="JMP71" s="132"/>
      <c r="JMQ71" s="132"/>
      <c r="JMR71" s="132"/>
      <c r="JMS71" s="132"/>
      <c r="JMT71" s="132"/>
      <c r="JMU71" s="132"/>
      <c r="JMV71" s="132"/>
      <c r="JMW71" s="132"/>
      <c r="JMX71" s="132"/>
      <c r="JMY71" s="132"/>
      <c r="JMZ71" s="132"/>
      <c r="JNA71" s="132"/>
      <c r="JNB71" s="132"/>
      <c r="JNC71" s="132"/>
      <c r="JND71" s="132"/>
      <c r="JNE71" s="132"/>
      <c r="JNF71" s="132"/>
      <c r="JNG71" s="132"/>
      <c r="JNH71" s="132"/>
      <c r="JNI71" s="132"/>
      <c r="JNJ71" s="132"/>
      <c r="JNK71" s="132"/>
      <c r="JNL71" s="132"/>
      <c r="JNM71" s="132"/>
      <c r="JNN71" s="132"/>
      <c r="JNO71" s="132"/>
      <c r="JNP71" s="132"/>
      <c r="JNQ71" s="132"/>
      <c r="JNR71" s="132"/>
      <c r="JNS71" s="132"/>
      <c r="JNT71" s="132"/>
      <c r="JNU71" s="132"/>
      <c r="JNV71" s="132"/>
      <c r="JNW71" s="132"/>
      <c r="JNX71" s="132"/>
      <c r="JNY71" s="132"/>
      <c r="JNZ71" s="132"/>
      <c r="JOA71" s="132"/>
      <c r="JOB71" s="132"/>
      <c r="JOC71" s="132"/>
      <c r="JOD71" s="132"/>
      <c r="JOE71" s="132"/>
      <c r="JOF71" s="132"/>
      <c r="JOG71" s="132"/>
      <c r="JOH71" s="132"/>
      <c r="JOI71" s="132"/>
      <c r="JOJ71" s="132"/>
      <c r="JOK71" s="132"/>
      <c r="JOL71" s="132"/>
      <c r="JOM71" s="132"/>
      <c r="JON71" s="132"/>
      <c r="JOO71" s="132"/>
      <c r="JOP71" s="132"/>
      <c r="JOQ71" s="132"/>
      <c r="JOR71" s="132"/>
      <c r="JOS71" s="132"/>
      <c r="JOT71" s="132"/>
      <c r="JOU71" s="132"/>
      <c r="JOV71" s="132"/>
      <c r="JOW71" s="132"/>
      <c r="JOX71" s="132"/>
      <c r="JOY71" s="132"/>
      <c r="JOZ71" s="132"/>
      <c r="JPA71" s="132"/>
      <c r="JPB71" s="132"/>
      <c r="JPC71" s="132"/>
      <c r="JPD71" s="132"/>
      <c r="JPE71" s="132"/>
      <c r="JPF71" s="132"/>
      <c r="JPG71" s="132"/>
      <c r="JPH71" s="132"/>
      <c r="JPI71" s="132"/>
      <c r="JPJ71" s="132"/>
      <c r="JPK71" s="132"/>
      <c r="JPL71" s="132"/>
      <c r="JPM71" s="132"/>
      <c r="JPN71" s="132"/>
      <c r="JPO71" s="132"/>
      <c r="JPP71" s="132"/>
      <c r="JPQ71" s="132"/>
      <c r="JPR71" s="132"/>
      <c r="JPS71" s="132"/>
      <c r="JPT71" s="132"/>
      <c r="JPU71" s="132"/>
      <c r="JPV71" s="132"/>
      <c r="JPW71" s="132"/>
      <c r="JPX71" s="132"/>
      <c r="JPY71" s="132"/>
      <c r="JPZ71" s="132"/>
      <c r="JQA71" s="132"/>
      <c r="JQB71" s="132"/>
      <c r="JQC71" s="132"/>
      <c r="JQD71" s="132"/>
      <c r="JQE71" s="132"/>
      <c r="JQF71" s="132"/>
      <c r="JQG71" s="132"/>
      <c r="JQH71" s="132"/>
      <c r="JQI71" s="132"/>
      <c r="JQJ71" s="132"/>
      <c r="JQK71" s="132"/>
      <c r="JQL71" s="132"/>
      <c r="JQM71" s="132"/>
      <c r="JQN71" s="132"/>
      <c r="JQO71" s="132"/>
      <c r="JQP71" s="132"/>
      <c r="JQQ71" s="132"/>
      <c r="JQR71" s="132"/>
      <c r="JQS71" s="132"/>
      <c r="JQT71" s="132"/>
      <c r="JQU71" s="132"/>
      <c r="JQV71" s="132"/>
      <c r="JQW71" s="132"/>
      <c r="JQX71" s="132"/>
      <c r="JQY71" s="132"/>
      <c r="JQZ71" s="132"/>
      <c r="JRA71" s="132"/>
      <c r="JRB71" s="132"/>
      <c r="JRC71" s="132"/>
      <c r="JRD71" s="132"/>
      <c r="JRE71" s="132"/>
      <c r="JRF71" s="132"/>
      <c r="JRG71" s="132"/>
      <c r="JRH71" s="132"/>
      <c r="JRI71" s="132"/>
      <c r="JRJ71" s="132"/>
      <c r="JRK71" s="132"/>
      <c r="JRL71" s="132"/>
      <c r="JRM71" s="132"/>
      <c r="JRN71" s="132"/>
      <c r="JRO71" s="132"/>
      <c r="JRP71" s="132"/>
      <c r="JRQ71" s="132"/>
      <c r="JRR71" s="132"/>
      <c r="JRS71" s="132"/>
      <c r="JRT71" s="132"/>
      <c r="JRU71" s="132"/>
      <c r="JRV71" s="132"/>
      <c r="JRW71" s="132"/>
      <c r="JRX71" s="132"/>
      <c r="JRY71" s="132"/>
      <c r="JRZ71" s="132"/>
      <c r="JSA71" s="132"/>
      <c r="JSB71" s="132"/>
      <c r="JSC71" s="132"/>
      <c r="JSD71" s="132"/>
      <c r="JSE71" s="132"/>
      <c r="JSF71" s="132"/>
      <c r="JSG71" s="132"/>
      <c r="JSH71" s="132"/>
      <c r="JSI71" s="132"/>
      <c r="JSJ71" s="132"/>
      <c r="JSK71" s="132"/>
      <c r="JSL71" s="132"/>
      <c r="JSM71" s="132"/>
      <c r="JSN71" s="132"/>
      <c r="JSO71" s="132"/>
      <c r="JSP71" s="132"/>
      <c r="JSQ71" s="132"/>
      <c r="JSR71" s="132"/>
      <c r="JSS71" s="132"/>
      <c r="JST71" s="132"/>
      <c r="JSU71" s="132"/>
      <c r="JSV71" s="132"/>
      <c r="JSW71" s="132"/>
      <c r="JSX71" s="132"/>
      <c r="JSY71" s="132"/>
      <c r="JSZ71" s="132"/>
      <c r="JTA71" s="132"/>
      <c r="JTB71" s="132"/>
      <c r="JTC71" s="132"/>
      <c r="JTD71" s="132"/>
      <c r="JTE71" s="132"/>
      <c r="JTF71" s="132"/>
      <c r="JTG71" s="132"/>
      <c r="JTH71" s="132"/>
      <c r="JTI71" s="132"/>
      <c r="JTJ71" s="132"/>
      <c r="JTK71" s="132"/>
      <c r="JTL71" s="132"/>
      <c r="JTM71" s="132"/>
      <c r="JTN71" s="132"/>
      <c r="JTO71" s="132"/>
      <c r="JTP71" s="132"/>
      <c r="JTQ71" s="132"/>
      <c r="JTR71" s="132"/>
      <c r="JTS71" s="132"/>
      <c r="JTT71" s="132"/>
      <c r="JTU71" s="132"/>
      <c r="JTV71" s="132"/>
      <c r="JTW71" s="132"/>
      <c r="JTX71" s="132"/>
      <c r="JTY71" s="132"/>
      <c r="JTZ71" s="132"/>
      <c r="JUA71" s="132"/>
      <c r="JUB71" s="132"/>
      <c r="JUC71" s="132"/>
      <c r="JUD71" s="132"/>
      <c r="JUE71" s="132"/>
      <c r="JUF71" s="132"/>
      <c r="JUG71" s="132"/>
      <c r="JUH71" s="132"/>
      <c r="JUI71" s="132"/>
      <c r="JUJ71" s="132"/>
      <c r="JUK71" s="132"/>
      <c r="JUL71" s="132"/>
      <c r="JUM71" s="132"/>
      <c r="JUN71" s="132"/>
      <c r="JUO71" s="132"/>
      <c r="JUP71" s="132"/>
      <c r="JUQ71" s="132"/>
      <c r="JUR71" s="132"/>
      <c r="JUS71" s="132"/>
      <c r="JUT71" s="132"/>
      <c r="JUU71" s="132"/>
      <c r="JUV71" s="132"/>
      <c r="JUW71" s="132"/>
      <c r="JUX71" s="132"/>
      <c r="JUY71" s="132"/>
      <c r="JUZ71" s="132"/>
      <c r="JVA71" s="132"/>
      <c r="JVB71" s="132"/>
      <c r="JVC71" s="132"/>
      <c r="JVD71" s="132"/>
      <c r="JVE71" s="132"/>
      <c r="JVF71" s="132"/>
      <c r="JVG71" s="132"/>
      <c r="JVH71" s="132"/>
      <c r="JVI71" s="132"/>
      <c r="JVJ71" s="132"/>
      <c r="JVK71" s="132"/>
      <c r="JVL71" s="132"/>
      <c r="JVM71" s="132"/>
      <c r="JVN71" s="132"/>
      <c r="JVO71" s="132"/>
      <c r="JVP71" s="132"/>
      <c r="JVQ71" s="132"/>
      <c r="JVR71" s="132"/>
      <c r="JVS71" s="132"/>
      <c r="JVT71" s="132"/>
      <c r="JVU71" s="132"/>
      <c r="JVV71" s="132"/>
      <c r="JVW71" s="132"/>
      <c r="JVX71" s="132"/>
      <c r="JVY71" s="132"/>
      <c r="JVZ71" s="132"/>
      <c r="JWA71" s="132"/>
      <c r="JWB71" s="132"/>
      <c r="JWC71" s="132"/>
      <c r="JWD71" s="132"/>
      <c r="JWE71" s="132"/>
      <c r="JWF71" s="132"/>
      <c r="JWG71" s="132"/>
      <c r="JWH71" s="132"/>
      <c r="JWI71" s="132"/>
      <c r="JWJ71" s="132"/>
      <c r="JWK71" s="132"/>
      <c r="JWL71" s="132"/>
      <c r="JWM71" s="132"/>
      <c r="JWN71" s="132"/>
      <c r="JWO71" s="132"/>
      <c r="JWP71" s="132"/>
      <c r="JWQ71" s="132"/>
      <c r="JWR71" s="132"/>
      <c r="JWS71" s="132"/>
      <c r="JWT71" s="132"/>
      <c r="JWU71" s="132"/>
      <c r="JWV71" s="132"/>
      <c r="JWW71" s="132"/>
      <c r="JWX71" s="132"/>
      <c r="JWY71" s="132"/>
      <c r="JWZ71" s="132"/>
      <c r="JXA71" s="132"/>
      <c r="JXB71" s="132"/>
      <c r="JXC71" s="132"/>
      <c r="JXD71" s="132"/>
      <c r="JXE71" s="132"/>
      <c r="JXF71" s="132"/>
      <c r="JXG71" s="132"/>
      <c r="JXH71" s="132"/>
      <c r="JXI71" s="132"/>
      <c r="JXJ71" s="132"/>
      <c r="JXK71" s="132"/>
      <c r="JXL71" s="132"/>
      <c r="JXM71" s="132"/>
      <c r="JXN71" s="132"/>
      <c r="JXO71" s="132"/>
      <c r="JXP71" s="132"/>
      <c r="JXQ71" s="132"/>
      <c r="JXR71" s="132"/>
      <c r="JXS71" s="132"/>
      <c r="JXT71" s="132"/>
      <c r="JXU71" s="132"/>
      <c r="JXV71" s="132"/>
      <c r="JXW71" s="132"/>
      <c r="JXX71" s="132"/>
      <c r="JXY71" s="132"/>
      <c r="JXZ71" s="132"/>
      <c r="JYA71" s="132"/>
      <c r="JYB71" s="132"/>
      <c r="JYC71" s="132"/>
      <c r="JYD71" s="132"/>
      <c r="JYE71" s="132"/>
      <c r="JYF71" s="132"/>
      <c r="JYG71" s="132"/>
      <c r="JYH71" s="132"/>
      <c r="JYI71" s="132"/>
      <c r="JYJ71" s="132"/>
      <c r="JYK71" s="132"/>
      <c r="JYL71" s="132"/>
      <c r="JYM71" s="132"/>
      <c r="JYN71" s="132"/>
      <c r="JYO71" s="132"/>
      <c r="JYP71" s="132"/>
      <c r="JYQ71" s="132"/>
      <c r="JYR71" s="132"/>
      <c r="JYS71" s="132"/>
      <c r="JYT71" s="132"/>
      <c r="JYU71" s="132"/>
      <c r="JYV71" s="132"/>
      <c r="JYW71" s="132"/>
      <c r="JYX71" s="132"/>
      <c r="JYY71" s="132"/>
      <c r="JYZ71" s="132"/>
      <c r="JZA71" s="132"/>
      <c r="JZB71" s="132"/>
      <c r="JZC71" s="132"/>
      <c r="JZD71" s="132"/>
      <c r="JZE71" s="132"/>
      <c r="JZF71" s="132"/>
      <c r="JZG71" s="132"/>
      <c r="JZH71" s="132"/>
      <c r="JZI71" s="132"/>
      <c r="JZJ71" s="132"/>
      <c r="JZK71" s="132"/>
      <c r="JZL71" s="132"/>
      <c r="JZM71" s="132"/>
      <c r="JZN71" s="132"/>
      <c r="JZO71" s="132"/>
      <c r="JZP71" s="132"/>
      <c r="JZQ71" s="132"/>
      <c r="JZR71" s="132"/>
      <c r="JZS71" s="132"/>
      <c r="JZT71" s="132"/>
      <c r="JZU71" s="132"/>
      <c r="JZV71" s="132"/>
      <c r="JZW71" s="132"/>
      <c r="JZX71" s="132"/>
      <c r="JZY71" s="132"/>
      <c r="JZZ71" s="132"/>
      <c r="KAA71" s="132"/>
      <c r="KAB71" s="132"/>
      <c r="KAC71" s="132"/>
      <c r="KAD71" s="132"/>
      <c r="KAE71" s="132"/>
      <c r="KAF71" s="132"/>
      <c r="KAG71" s="132"/>
      <c r="KAH71" s="132"/>
      <c r="KAI71" s="132"/>
      <c r="KAJ71" s="132"/>
      <c r="KAK71" s="132"/>
      <c r="KAL71" s="132"/>
      <c r="KAM71" s="132"/>
      <c r="KAN71" s="132"/>
      <c r="KAO71" s="132"/>
      <c r="KAP71" s="132"/>
      <c r="KAQ71" s="132"/>
      <c r="KAR71" s="132"/>
      <c r="KAS71" s="132"/>
      <c r="KAT71" s="132"/>
      <c r="KAU71" s="132"/>
      <c r="KAV71" s="132"/>
      <c r="KAW71" s="132"/>
      <c r="KAX71" s="132"/>
      <c r="KAY71" s="132"/>
      <c r="KAZ71" s="132"/>
      <c r="KBA71" s="132"/>
      <c r="KBB71" s="132"/>
      <c r="KBC71" s="132"/>
      <c r="KBD71" s="132"/>
      <c r="KBE71" s="132"/>
      <c r="KBF71" s="132"/>
      <c r="KBG71" s="132"/>
      <c r="KBH71" s="132"/>
      <c r="KBI71" s="132"/>
      <c r="KBJ71" s="132"/>
      <c r="KBK71" s="132"/>
      <c r="KBL71" s="132"/>
      <c r="KBM71" s="132"/>
      <c r="KBN71" s="132"/>
      <c r="KBO71" s="132"/>
      <c r="KBP71" s="132"/>
      <c r="KBQ71" s="132"/>
      <c r="KBR71" s="132"/>
      <c r="KBS71" s="132"/>
      <c r="KBT71" s="132"/>
      <c r="KBU71" s="132"/>
      <c r="KBV71" s="132"/>
      <c r="KBW71" s="132"/>
      <c r="KBX71" s="132"/>
      <c r="KBY71" s="132"/>
      <c r="KBZ71" s="132"/>
      <c r="KCA71" s="132"/>
      <c r="KCB71" s="132"/>
      <c r="KCC71" s="132"/>
      <c r="KCD71" s="132"/>
      <c r="KCE71" s="132"/>
      <c r="KCF71" s="132"/>
      <c r="KCG71" s="132"/>
      <c r="KCH71" s="132"/>
      <c r="KCI71" s="132"/>
      <c r="KCJ71" s="132"/>
      <c r="KCK71" s="132"/>
      <c r="KCL71" s="132"/>
      <c r="KCM71" s="132"/>
      <c r="KCN71" s="132"/>
      <c r="KCO71" s="132"/>
      <c r="KCP71" s="132"/>
      <c r="KCQ71" s="132"/>
      <c r="KCR71" s="132"/>
      <c r="KCS71" s="132"/>
      <c r="KCT71" s="132"/>
      <c r="KCU71" s="132"/>
      <c r="KCV71" s="132"/>
      <c r="KCW71" s="132"/>
      <c r="KCX71" s="132"/>
      <c r="KCY71" s="132"/>
      <c r="KCZ71" s="132"/>
      <c r="KDA71" s="132"/>
      <c r="KDB71" s="132"/>
      <c r="KDC71" s="132"/>
      <c r="KDD71" s="132"/>
      <c r="KDE71" s="132"/>
      <c r="KDF71" s="132"/>
      <c r="KDG71" s="132"/>
      <c r="KDH71" s="132"/>
      <c r="KDI71" s="132"/>
      <c r="KDJ71" s="132"/>
      <c r="KDK71" s="132"/>
      <c r="KDL71" s="132"/>
      <c r="KDM71" s="132"/>
      <c r="KDN71" s="132"/>
      <c r="KDO71" s="132"/>
      <c r="KDP71" s="132"/>
      <c r="KDQ71" s="132"/>
      <c r="KDR71" s="132"/>
      <c r="KDS71" s="132"/>
      <c r="KDT71" s="132"/>
      <c r="KDU71" s="132"/>
      <c r="KDV71" s="132"/>
      <c r="KDW71" s="132"/>
      <c r="KDX71" s="132"/>
      <c r="KDY71" s="132"/>
      <c r="KDZ71" s="132"/>
      <c r="KEA71" s="132"/>
      <c r="KEB71" s="132"/>
      <c r="KEC71" s="132"/>
      <c r="KED71" s="132"/>
      <c r="KEE71" s="132"/>
      <c r="KEF71" s="132"/>
      <c r="KEG71" s="132"/>
      <c r="KEH71" s="132"/>
      <c r="KEI71" s="132"/>
      <c r="KEJ71" s="132"/>
      <c r="KEK71" s="132"/>
      <c r="KEL71" s="132"/>
      <c r="KEM71" s="132"/>
      <c r="KEN71" s="132"/>
      <c r="KEO71" s="132"/>
      <c r="KEP71" s="132"/>
      <c r="KEQ71" s="132"/>
      <c r="KER71" s="132"/>
      <c r="KES71" s="132"/>
      <c r="KET71" s="132"/>
      <c r="KEU71" s="132"/>
      <c r="KEV71" s="132"/>
      <c r="KEW71" s="132"/>
      <c r="KEX71" s="132"/>
      <c r="KEY71" s="132"/>
      <c r="KEZ71" s="132"/>
      <c r="KFA71" s="132"/>
      <c r="KFB71" s="132"/>
      <c r="KFC71" s="132"/>
      <c r="KFD71" s="132"/>
      <c r="KFE71" s="132"/>
      <c r="KFF71" s="132"/>
      <c r="KFG71" s="132"/>
      <c r="KFH71" s="132"/>
      <c r="KFI71" s="132"/>
      <c r="KFJ71" s="132"/>
      <c r="KFK71" s="132"/>
      <c r="KFL71" s="132"/>
      <c r="KFM71" s="132"/>
      <c r="KFN71" s="132"/>
      <c r="KFO71" s="132"/>
      <c r="KFP71" s="132"/>
      <c r="KFQ71" s="132"/>
      <c r="KFR71" s="132"/>
      <c r="KFS71" s="132"/>
      <c r="KFT71" s="132"/>
      <c r="KFU71" s="132"/>
      <c r="KFV71" s="132"/>
      <c r="KFW71" s="132"/>
      <c r="KFX71" s="132"/>
      <c r="KFY71" s="132"/>
      <c r="KFZ71" s="132"/>
      <c r="KGA71" s="132"/>
      <c r="KGB71" s="132"/>
      <c r="KGC71" s="132"/>
      <c r="KGD71" s="132"/>
      <c r="KGE71" s="132"/>
      <c r="KGF71" s="132"/>
      <c r="KGG71" s="132"/>
      <c r="KGH71" s="132"/>
      <c r="KGI71" s="132"/>
      <c r="KGJ71" s="132"/>
      <c r="KGK71" s="132"/>
      <c r="KGL71" s="132"/>
      <c r="KGM71" s="132"/>
      <c r="KGN71" s="132"/>
      <c r="KGO71" s="132"/>
      <c r="KGP71" s="132"/>
      <c r="KGQ71" s="132"/>
      <c r="KGR71" s="132"/>
      <c r="KGS71" s="132"/>
      <c r="KGT71" s="132"/>
      <c r="KGU71" s="132"/>
      <c r="KGV71" s="132"/>
      <c r="KGW71" s="132"/>
      <c r="KGX71" s="132"/>
      <c r="KGY71" s="132"/>
      <c r="KGZ71" s="132"/>
      <c r="KHA71" s="132"/>
      <c r="KHB71" s="132"/>
      <c r="KHC71" s="132"/>
      <c r="KHD71" s="132"/>
      <c r="KHE71" s="132"/>
      <c r="KHF71" s="132"/>
      <c r="KHG71" s="132"/>
      <c r="KHH71" s="132"/>
      <c r="KHI71" s="132"/>
      <c r="KHJ71" s="132"/>
      <c r="KHK71" s="132"/>
      <c r="KHL71" s="132"/>
      <c r="KHM71" s="132"/>
      <c r="KHN71" s="132"/>
      <c r="KHO71" s="132"/>
      <c r="KHP71" s="132"/>
      <c r="KHQ71" s="132"/>
      <c r="KHR71" s="132"/>
      <c r="KHS71" s="132"/>
      <c r="KHT71" s="132"/>
      <c r="KHU71" s="132"/>
      <c r="KHV71" s="132"/>
      <c r="KHW71" s="132"/>
      <c r="KHX71" s="132"/>
      <c r="KHY71" s="132"/>
      <c r="KHZ71" s="132"/>
      <c r="KIA71" s="132"/>
      <c r="KIB71" s="132"/>
      <c r="KIC71" s="132"/>
      <c r="KID71" s="132"/>
      <c r="KIE71" s="132"/>
      <c r="KIF71" s="132"/>
      <c r="KIG71" s="132"/>
      <c r="KIH71" s="132"/>
      <c r="KII71" s="132"/>
      <c r="KIJ71" s="132"/>
      <c r="KIK71" s="132"/>
      <c r="KIL71" s="132"/>
      <c r="KIM71" s="132"/>
      <c r="KIN71" s="132"/>
      <c r="KIO71" s="132"/>
      <c r="KIP71" s="132"/>
      <c r="KIQ71" s="132"/>
      <c r="KIR71" s="132"/>
      <c r="KIS71" s="132"/>
      <c r="KIT71" s="132"/>
      <c r="KIU71" s="132"/>
      <c r="KIV71" s="132"/>
      <c r="KIW71" s="132"/>
      <c r="KIX71" s="132"/>
      <c r="KIY71" s="132"/>
      <c r="KIZ71" s="132"/>
      <c r="KJA71" s="132"/>
      <c r="KJB71" s="132"/>
      <c r="KJC71" s="132"/>
      <c r="KJD71" s="132"/>
      <c r="KJE71" s="132"/>
      <c r="KJF71" s="132"/>
      <c r="KJG71" s="132"/>
      <c r="KJH71" s="132"/>
      <c r="KJI71" s="132"/>
      <c r="KJJ71" s="132"/>
      <c r="KJK71" s="132"/>
      <c r="KJL71" s="132"/>
      <c r="KJM71" s="132"/>
      <c r="KJN71" s="132"/>
      <c r="KJO71" s="132"/>
      <c r="KJP71" s="132"/>
      <c r="KJQ71" s="132"/>
      <c r="KJR71" s="132"/>
      <c r="KJS71" s="132"/>
      <c r="KJT71" s="132"/>
      <c r="KJU71" s="132"/>
      <c r="KJV71" s="132"/>
      <c r="KJW71" s="132"/>
      <c r="KJX71" s="132"/>
      <c r="KJY71" s="132"/>
      <c r="KJZ71" s="132"/>
      <c r="KKA71" s="132"/>
      <c r="KKB71" s="132"/>
      <c r="KKC71" s="132"/>
      <c r="KKD71" s="132"/>
      <c r="KKE71" s="132"/>
      <c r="KKF71" s="132"/>
      <c r="KKG71" s="132"/>
      <c r="KKH71" s="132"/>
      <c r="KKI71" s="132"/>
      <c r="KKJ71" s="132"/>
      <c r="KKK71" s="132"/>
      <c r="KKL71" s="132"/>
      <c r="KKM71" s="132"/>
      <c r="KKN71" s="132"/>
      <c r="KKO71" s="132"/>
      <c r="KKP71" s="132"/>
      <c r="KKQ71" s="132"/>
      <c r="KKR71" s="132"/>
      <c r="KKS71" s="132"/>
      <c r="KKT71" s="132"/>
      <c r="KKU71" s="132"/>
      <c r="KKV71" s="132"/>
      <c r="KKW71" s="132"/>
      <c r="KKX71" s="132"/>
      <c r="KKY71" s="132"/>
      <c r="KKZ71" s="132"/>
      <c r="KLA71" s="132"/>
      <c r="KLB71" s="132"/>
      <c r="KLC71" s="132"/>
      <c r="KLD71" s="132"/>
      <c r="KLE71" s="132"/>
      <c r="KLF71" s="132"/>
      <c r="KLG71" s="132"/>
      <c r="KLH71" s="132"/>
      <c r="KLI71" s="132"/>
      <c r="KLJ71" s="132"/>
      <c r="KLK71" s="132"/>
      <c r="KLL71" s="132"/>
      <c r="KLM71" s="132"/>
      <c r="KLN71" s="132"/>
      <c r="KLO71" s="132"/>
      <c r="KLP71" s="132"/>
      <c r="KLQ71" s="132"/>
      <c r="KLR71" s="132"/>
      <c r="KLS71" s="132"/>
      <c r="KLT71" s="132"/>
      <c r="KLU71" s="132"/>
      <c r="KLV71" s="132"/>
      <c r="KLW71" s="132"/>
      <c r="KLX71" s="132"/>
      <c r="KLY71" s="132"/>
      <c r="KLZ71" s="132"/>
      <c r="KMA71" s="132"/>
      <c r="KMB71" s="132"/>
      <c r="KMC71" s="132"/>
      <c r="KMD71" s="132"/>
      <c r="KME71" s="132"/>
      <c r="KMF71" s="132"/>
      <c r="KMG71" s="132"/>
      <c r="KMH71" s="132"/>
      <c r="KMI71" s="132"/>
      <c r="KMJ71" s="132"/>
      <c r="KMK71" s="132"/>
      <c r="KML71" s="132"/>
      <c r="KMM71" s="132"/>
      <c r="KMN71" s="132"/>
      <c r="KMO71" s="132"/>
      <c r="KMP71" s="132"/>
      <c r="KMQ71" s="132"/>
      <c r="KMR71" s="132"/>
      <c r="KMS71" s="132"/>
      <c r="KMT71" s="132"/>
      <c r="KMU71" s="132"/>
      <c r="KMV71" s="132"/>
      <c r="KMW71" s="132"/>
      <c r="KMX71" s="132"/>
      <c r="KMY71" s="132"/>
      <c r="KMZ71" s="132"/>
      <c r="KNA71" s="132"/>
      <c r="KNB71" s="132"/>
      <c r="KNC71" s="132"/>
      <c r="KND71" s="132"/>
      <c r="KNE71" s="132"/>
      <c r="KNF71" s="132"/>
      <c r="KNG71" s="132"/>
      <c r="KNH71" s="132"/>
      <c r="KNI71" s="132"/>
      <c r="KNJ71" s="132"/>
      <c r="KNK71" s="132"/>
      <c r="KNL71" s="132"/>
      <c r="KNM71" s="132"/>
      <c r="KNN71" s="132"/>
      <c r="KNO71" s="132"/>
      <c r="KNP71" s="132"/>
      <c r="KNQ71" s="132"/>
      <c r="KNR71" s="132"/>
      <c r="KNS71" s="132"/>
      <c r="KNT71" s="132"/>
      <c r="KNU71" s="132"/>
      <c r="KNV71" s="132"/>
      <c r="KNW71" s="132"/>
      <c r="KNX71" s="132"/>
      <c r="KNY71" s="132"/>
      <c r="KNZ71" s="132"/>
      <c r="KOA71" s="132"/>
      <c r="KOB71" s="132"/>
      <c r="KOC71" s="132"/>
      <c r="KOD71" s="132"/>
      <c r="KOE71" s="132"/>
      <c r="KOF71" s="132"/>
      <c r="KOG71" s="132"/>
      <c r="KOH71" s="132"/>
      <c r="KOI71" s="132"/>
      <c r="KOJ71" s="132"/>
      <c r="KOK71" s="132"/>
      <c r="KOL71" s="132"/>
      <c r="KOM71" s="132"/>
      <c r="KON71" s="132"/>
      <c r="KOO71" s="132"/>
      <c r="KOP71" s="132"/>
      <c r="KOQ71" s="132"/>
      <c r="KOR71" s="132"/>
      <c r="KOS71" s="132"/>
      <c r="KOT71" s="132"/>
      <c r="KOU71" s="132"/>
      <c r="KOV71" s="132"/>
      <c r="KOW71" s="132"/>
      <c r="KOX71" s="132"/>
      <c r="KOY71" s="132"/>
      <c r="KOZ71" s="132"/>
      <c r="KPA71" s="132"/>
      <c r="KPB71" s="132"/>
      <c r="KPC71" s="132"/>
      <c r="KPD71" s="132"/>
      <c r="KPE71" s="132"/>
      <c r="KPF71" s="132"/>
      <c r="KPG71" s="132"/>
      <c r="KPH71" s="132"/>
      <c r="KPI71" s="132"/>
      <c r="KPJ71" s="132"/>
      <c r="KPK71" s="132"/>
      <c r="KPL71" s="132"/>
      <c r="KPM71" s="132"/>
      <c r="KPN71" s="132"/>
      <c r="KPO71" s="132"/>
      <c r="KPP71" s="132"/>
      <c r="KPQ71" s="132"/>
      <c r="KPR71" s="132"/>
      <c r="KPS71" s="132"/>
      <c r="KPT71" s="132"/>
      <c r="KPU71" s="132"/>
      <c r="KPV71" s="132"/>
      <c r="KPW71" s="132"/>
      <c r="KPX71" s="132"/>
      <c r="KPY71" s="132"/>
      <c r="KPZ71" s="132"/>
      <c r="KQA71" s="132"/>
      <c r="KQB71" s="132"/>
      <c r="KQC71" s="132"/>
      <c r="KQD71" s="132"/>
      <c r="KQE71" s="132"/>
      <c r="KQF71" s="132"/>
      <c r="KQG71" s="132"/>
      <c r="KQH71" s="132"/>
      <c r="KQI71" s="132"/>
      <c r="KQJ71" s="132"/>
      <c r="KQK71" s="132"/>
      <c r="KQL71" s="132"/>
      <c r="KQM71" s="132"/>
      <c r="KQN71" s="132"/>
      <c r="KQO71" s="132"/>
      <c r="KQP71" s="132"/>
      <c r="KQQ71" s="132"/>
      <c r="KQR71" s="132"/>
      <c r="KQS71" s="132"/>
      <c r="KQT71" s="132"/>
      <c r="KQU71" s="132"/>
      <c r="KQV71" s="132"/>
      <c r="KQW71" s="132"/>
      <c r="KQX71" s="132"/>
      <c r="KQY71" s="132"/>
      <c r="KQZ71" s="132"/>
      <c r="KRA71" s="132"/>
      <c r="KRB71" s="132"/>
      <c r="KRC71" s="132"/>
      <c r="KRD71" s="132"/>
      <c r="KRE71" s="132"/>
      <c r="KRF71" s="132"/>
      <c r="KRG71" s="132"/>
      <c r="KRH71" s="132"/>
      <c r="KRI71" s="132"/>
      <c r="KRJ71" s="132"/>
      <c r="KRK71" s="132"/>
      <c r="KRL71" s="132"/>
      <c r="KRM71" s="132"/>
      <c r="KRN71" s="132"/>
      <c r="KRO71" s="132"/>
      <c r="KRP71" s="132"/>
      <c r="KRQ71" s="132"/>
      <c r="KRR71" s="132"/>
      <c r="KRS71" s="132"/>
      <c r="KRT71" s="132"/>
      <c r="KRU71" s="132"/>
      <c r="KRV71" s="132"/>
      <c r="KRW71" s="132"/>
      <c r="KRX71" s="132"/>
      <c r="KRY71" s="132"/>
      <c r="KRZ71" s="132"/>
      <c r="KSA71" s="132"/>
      <c r="KSB71" s="132"/>
      <c r="KSC71" s="132"/>
      <c r="KSD71" s="132"/>
      <c r="KSE71" s="132"/>
      <c r="KSF71" s="132"/>
      <c r="KSG71" s="132"/>
      <c r="KSH71" s="132"/>
      <c r="KSI71" s="132"/>
      <c r="KSJ71" s="132"/>
      <c r="KSK71" s="132"/>
      <c r="KSL71" s="132"/>
      <c r="KSM71" s="132"/>
      <c r="KSN71" s="132"/>
      <c r="KSO71" s="132"/>
      <c r="KSP71" s="132"/>
      <c r="KSQ71" s="132"/>
      <c r="KSR71" s="132"/>
      <c r="KSS71" s="132"/>
      <c r="KST71" s="132"/>
      <c r="KSU71" s="132"/>
      <c r="KSV71" s="132"/>
      <c r="KSW71" s="132"/>
      <c r="KSX71" s="132"/>
      <c r="KSY71" s="132"/>
      <c r="KSZ71" s="132"/>
      <c r="KTA71" s="132"/>
      <c r="KTB71" s="132"/>
      <c r="KTC71" s="132"/>
      <c r="KTD71" s="132"/>
      <c r="KTE71" s="132"/>
      <c r="KTF71" s="132"/>
      <c r="KTG71" s="132"/>
      <c r="KTH71" s="132"/>
      <c r="KTI71" s="132"/>
      <c r="KTJ71" s="132"/>
      <c r="KTK71" s="132"/>
      <c r="KTL71" s="132"/>
      <c r="KTM71" s="132"/>
      <c r="KTN71" s="132"/>
      <c r="KTO71" s="132"/>
      <c r="KTP71" s="132"/>
      <c r="KTQ71" s="132"/>
      <c r="KTR71" s="132"/>
      <c r="KTS71" s="132"/>
      <c r="KTT71" s="132"/>
      <c r="KTU71" s="132"/>
      <c r="KTV71" s="132"/>
      <c r="KTW71" s="132"/>
      <c r="KTX71" s="132"/>
      <c r="KTY71" s="132"/>
      <c r="KTZ71" s="132"/>
      <c r="KUA71" s="132"/>
      <c r="KUB71" s="132"/>
      <c r="KUC71" s="132"/>
      <c r="KUD71" s="132"/>
      <c r="KUE71" s="132"/>
      <c r="KUF71" s="132"/>
      <c r="KUG71" s="132"/>
      <c r="KUH71" s="132"/>
      <c r="KUI71" s="132"/>
      <c r="KUJ71" s="132"/>
      <c r="KUK71" s="132"/>
      <c r="KUL71" s="132"/>
      <c r="KUM71" s="132"/>
      <c r="KUN71" s="132"/>
      <c r="KUO71" s="132"/>
      <c r="KUP71" s="132"/>
      <c r="KUQ71" s="132"/>
      <c r="KUR71" s="132"/>
      <c r="KUS71" s="132"/>
      <c r="KUT71" s="132"/>
      <c r="KUU71" s="132"/>
      <c r="KUV71" s="132"/>
      <c r="KUW71" s="132"/>
      <c r="KUX71" s="132"/>
      <c r="KUY71" s="132"/>
      <c r="KUZ71" s="132"/>
      <c r="KVA71" s="132"/>
      <c r="KVB71" s="132"/>
      <c r="KVC71" s="132"/>
      <c r="KVD71" s="132"/>
      <c r="KVE71" s="132"/>
      <c r="KVF71" s="132"/>
      <c r="KVG71" s="132"/>
      <c r="KVH71" s="132"/>
      <c r="KVI71" s="132"/>
      <c r="KVJ71" s="132"/>
      <c r="KVK71" s="132"/>
      <c r="KVL71" s="132"/>
      <c r="KVM71" s="132"/>
      <c r="KVN71" s="132"/>
      <c r="KVO71" s="132"/>
      <c r="KVP71" s="132"/>
      <c r="KVQ71" s="132"/>
      <c r="KVR71" s="132"/>
      <c r="KVS71" s="132"/>
      <c r="KVT71" s="132"/>
      <c r="KVU71" s="132"/>
      <c r="KVV71" s="132"/>
      <c r="KVW71" s="132"/>
      <c r="KVX71" s="132"/>
      <c r="KVY71" s="132"/>
      <c r="KVZ71" s="132"/>
      <c r="KWA71" s="132"/>
      <c r="KWB71" s="132"/>
      <c r="KWC71" s="132"/>
      <c r="KWD71" s="132"/>
      <c r="KWE71" s="132"/>
      <c r="KWF71" s="132"/>
      <c r="KWG71" s="132"/>
      <c r="KWH71" s="132"/>
      <c r="KWI71" s="132"/>
      <c r="KWJ71" s="132"/>
      <c r="KWK71" s="132"/>
      <c r="KWL71" s="132"/>
      <c r="KWM71" s="132"/>
      <c r="KWN71" s="132"/>
      <c r="KWO71" s="132"/>
      <c r="KWP71" s="132"/>
      <c r="KWQ71" s="132"/>
      <c r="KWR71" s="132"/>
      <c r="KWS71" s="132"/>
      <c r="KWT71" s="132"/>
      <c r="KWU71" s="132"/>
      <c r="KWV71" s="132"/>
      <c r="KWW71" s="132"/>
      <c r="KWX71" s="132"/>
      <c r="KWY71" s="132"/>
      <c r="KWZ71" s="132"/>
      <c r="KXA71" s="132"/>
      <c r="KXB71" s="132"/>
      <c r="KXC71" s="132"/>
      <c r="KXD71" s="132"/>
      <c r="KXE71" s="132"/>
      <c r="KXF71" s="132"/>
      <c r="KXG71" s="132"/>
      <c r="KXH71" s="132"/>
      <c r="KXI71" s="132"/>
      <c r="KXJ71" s="132"/>
      <c r="KXK71" s="132"/>
      <c r="KXL71" s="132"/>
      <c r="KXM71" s="132"/>
      <c r="KXN71" s="132"/>
      <c r="KXO71" s="132"/>
      <c r="KXP71" s="132"/>
      <c r="KXQ71" s="132"/>
      <c r="KXR71" s="132"/>
      <c r="KXS71" s="132"/>
      <c r="KXT71" s="132"/>
      <c r="KXU71" s="132"/>
      <c r="KXV71" s="132"/>
      <c r="KXW71" s="132"/>
      <c r="KXX71" s="132"/>
      <c r="KXY71" s="132"/>
      <c r="KXZ71" s="132"/>
      <c r="KYA71" s="132"/>
      <c r="KYB71" s="132"/>
      <c r="KYC71" s="132"/>
      <c r="KYD71" s="132"/>
      <c r="KYE71" s="132"/>
      <c r="KYF71" s="132"/>
      <c r="KYG71" s="132"/>
      <c r="KYH71" s="132"/>
      <c r="KYI71" s="132"/>
      <c r="KYJ71" s="132"/>
      <c r="KYK71" s="132"/>
      <c r="KYL71" s="132"/>
      <c r="KYM71" s="132"/>
      <c r="KYN71" s="132"/>
      <c r="KYO71" s="132"/>
      <c r="KYP71" s="132"/>
      <c r="KYQ71" s="132"/>
      <c r="KYR71" s="132"/>
      <c r="KYS71" s="132"/>
      <c r="KYT71" s="132"/>
      <c r="KYU71" s="132"/>
      <c r="KYV71" s="132"/>
      <c r="KYW71" s="132"/>
      <c r="KYX71" s="132"/>
      <c r="KYY71" s="132"/>
      <c r="KYZ71" s="132"/>
      <c r="KZA71" s="132"/>
      <c r="KZB71" s="132"/>
      <c r="KZC71" s="132"/>
      <c r="KZD71" s="132"/>
      <c r="KZE71" s="132"/>
      <c r="KZF71" s="132"/>
      <c r="KZG71" s="132"/>
      <c r="KZH71" s="132"/>
      <c r="KZI71" s="132"/>
      <c r="KZJ71" s="132"/>
      <c r="KZK71" s="132"/>
      <c r="KZL71" s="132"/>
      <c r="KZM71" s="132"/>
      <c r="KZN71" s="132"/>
      <c r="KZO71" s="132"/>
      <c r="KZP71" s="132"/>
      <c r="KZQ71" s="132"/>
      <c r="KZR71" s="132"/>
      <c r="KZS71" s="132"/>
      <c r="KZT71" s="132"/>
      <c r="KZU71" s="132"/>
      <c r="KZV71" s="132"/>
      <c r="KZW71" s="132"/>
      <c r="KZX71" s="132"/>
      <c r="KZY71" s="132"/>
      <c r="KZZ71" s="132"/>
      <c r="LAA71" s="132"/>
      <c r="LAB71" s="132"/>
      <c r="LAC71" s="132"/>
      <c r="LAD71" s="132"/>
      <c r="LAE71" s="132"/>
      <c r="LAF71" s="132"/>
      <c r="LAG71" s="132"/>
      <c r="LAH71" s="132"/>
      <c r="LAI71" s="132"/>
      <c r="LAJ71" s="132"/>
      <c r="LAK71" s="132"/>
      <c r="LAL71" s="132"/>
      <c r="LAM71" s="132"/>
      <c r="LAN71" s="132"/>
      <c r="LAO71" s="132"/>
      <c r="LAP71" s="132"/>
      <c r="LAQ71" s="132"/>
      <c r="LAR71" s="132"/>
      <c r="LAS71" s="132"/>
      <c r="LAT71" s="132"/>
      <c r="LAU71" s="132"/>
      <c r="LAV71" s="132"/>
      <c r="LAW71" s="132"/>
      <c r="LAX71" s="132"/>
      <c r="LAY71" s="132"/>
      <c r="LAZ71" s="132"/>
      <c r="LBA71" s="132"/>
      <c r="LBB71" s="132"/>
      <c r="LBC71" s="132"/>
      <c r="LBD71" s="132"/>
      <c r="LBE71" s="132"/>
      <c r="LBF71" s="132"/>
      <c r="LBG71" s="132"/>
      <c r="LBH71" s="132"/>
      <c r="LBI71" s="132"/>
      <c r="LBJ71" s="132"/>
      <c r="LBK71" s="132"/>
      <c r="LBL71" s="132"/>
      <c r="LBM71" s="132"/>
      <c r="LBN71" s="132"/>
      <c r="LBO71" s="132"/>
      <c r="LBP71" s="132"/>
      <c r="LBQ71" s="132"/>
      <c r="LBR71" s="132"/>
      <c r="LBS71" s="132"/>
      <c r="LBT71" s="132"/>
      <c r="LBU71" s="132"/>
      <c r="LBV71" s="132"/>
      <c r="LBW71" s="132"/>
      <c r="LBX71" s="132"/>
      <c r="LBY71" s="132"/>
      <c r="LBZ71" s="132"/>
      <c r="LCA71" s="132"/>
      <c r="LCB71" s="132"/>
      <c r="LCC71" s="132"/>
      <c r="LCD71" s="132"/>
      <c r="LCE71" s="132"/>
      <c r="LCF71" s="132"/>
      <c r="LCG71" s="132"/>
      <c r="LCH71" s="132"/>
      <c r="LCI71" s="132"/>
      <c r="LCJ71" s="132"/>
      <c r="LCK71" s="132"/>
      <c r="LCL71" s="132"/>
      <c r="LCM71" s="132"/>
      <c r="LCN71" s="132"/>
      <c r="LCO71" s="132"/>
      <c r="LCP71" s="132"/>
      <c r="LCQ71" s="132"/>
      <c r="LCR71" s="132"/>
      <c r="LCS71" s="132"/>
      <c r="LCT71" s="132"/>
      <c r="LCU71" s="132"/>
      <c r="LCV71" s="132"/>
      <c r="LCW71" s="132"/>
      <c r="LCX71" s="132"/>
      <c r="LCY71" s="132"/>
      <c r="LCZ71" s="132"/>
      <c r="LDA71" s="132"/>
      <c r="LDB71" s="132"/>
      <c r="LDC71" s="132"/>
      <c r="LDD71" s="132"/>
      <c r="LDE71" s="132"/>
      <c r="LDF71" s="132"/>
      <c r="LDG71" s="132"/>
      <c r="LDH71" s="132"/>
      <c r="LDI71" s="132"/>
      <c r="LDJ71" s="132"/>
      <c r="LDK71" s="132"/>
      <c r="LDL71" s="132"/>
      <c r="LDM71" s="132"/>
      <c r="LDN71" s="132"/>
      <c r="LDO71" s="132"/>
      <c r="LDP71" s="132"/>
      <c r="LDQ71" s="132"/>
      <c r="LDR71" s="132"/>
      <c r="LDS71" s="132"/>
      <c r="LDT71" s="132"/>
      <c r="LDU71" s="132"/>
      <c r="LDV71" s="132"/>
      <c r="LDW71" s="132"/>
      <c r="LDX71" s="132"/>
      <c r="LDY71" s="132"/>
      <c r="LDZ71" s="132"/>
      <c r="LEA71" s="132"/>
      <c r="LEB71" s="132"/>
      <c r="LEC71" s="132"/>
      <c r="LED71" s="132"/>
      <c r="LEE71" s="132"/>
      <c r="LEF71" s="132"/>
      <c r="LEG71" s="132"/>
      <c r="LEH71" s="132"/>
      <c r="LEI71" s="132"/>
      <c r="LEJ71" s="132"/>
      <c r="LEK71" s="132"/>
      <c r="LEL71" s="132"/>
      <c r="LEM71" s="132"/>
      <c r="LEN71" s="132"/>
      <c r="LEO71" s="132"/>
      <c r="LEP71" s="132"/>
      <c r="LEQ71" s="132"/>
      <c r="LER71" s="132"/>
      <c r="LES71" s="132"/>
      <c r="LET71" s="132"/>
      <c r="LEU71" s="132"/>
      <c r="LEV71" s="132"/>
      <c r="LEW71" s="132"/>
      <c r="LEX71" s="132"/>
      <c r="LEY71" s="132"/>
      <c r="LEZ71" s="132"/>
      <c r="LFA71" s="132"/>
      <c r="LFB71" s="132"/>
      <c r="LFC71" s="132"/>
      <c r="LFD71" s="132"/>
      <c r="LFE71" s="132"/>
      <c r="LFF71" s="132"/>
      <c r="LFG71" s="132"/>
      <c r="LFH71" s="132"/>
      <c r="LFI71" s="132"/>
      <c r="LFJ71" s="132"/>
      <c r="LFK71" s="132"/>
      <c r="LFL71" s="132"/>
      <c r="LFM71" s="132"/>
      <c r="LFN71" s="132"/>
      <c r="LFO71" s="132"/>
      <c r="LFP71" s="132"/>
      <c r="LFQ71" s="132"/>
      <c r="LFR71" s="132"/>
      <c r="LFS71" s="132"/>
      <c r="LFT71" s="132"/>
      <c r="LFU71" s="132"/>
      <c r="LFV71" s="132"/>
      <c r="LFW71" s="132"/>
      <c r="LFX71" s="132"/>
      <c r="LFY71" s="132"/>
      <c r="LFZ71" s="132"/>
      <c r="LGA71" s="132"/>
      <c r="LGB71" s="132"/>
      <c r="LGC71" s="132"/>
      <c r="LGD71" s="132"/>
      <c r="LGE71" s="132"/>
      <c r="LGF71" s="132"/>
      <c r="LGG71" s="132"/>
      <c r="LGH71" s="132"/>
      <c r="LGI71" s="132"/>
      <c r="LGJ71" s="132"/>
      <c r="LGK71" s="132"/>
      <c r="LGL71" s="132"/>
      <c r="LGM71" s="132"/>
      <c r="LGN71" s="132"/>
      <c r="LGO71" s="132"/>
      <c r="LGP71" s="132"/>
      <c r="LGQ71" s="132"/>
      <c r="LGR71" s="132"/>
      <c r="LGS71" s="132"/>
      <c r="LGT71" s="132"/>
      <c r="LGU71" s="132"/>
      <c r="LGV71" s="132"/>
      <c r="LGW71" s="132"/>
      <c r="LGX71" s="132"/>
      <c r="LGY71" s="132"/>
      <c r="LGZ71" s="132"/>
      <c r="LHA71" s="132"/>
      <c r="LHB71" s="132"/>
      <c r="LHC71" s="132"/>
      <c r="LHD71" s="132"/>
      <c r="LHE71" s="132"/>
      <c r="LHF71" s="132"/>
      <c r="LHG71" s="132"/>
      <c r="LHH71" s="132"/>
      <c r="LHI71" s="132"/>
      <c r="LHJ71" s="132"/>
      <c r="LHK71" s="132"/>
      <c r="LHL71" s="132"/>
      <c r="LHM71" s="132"/>
      <c r="LHN71" s="132"/>
      <c r="LHO71" s="132"/>
      <c r="LHP71" s="132"/>
      <c r="LHQ71" s="132"/>
      <c r="LHR71" s="132"/>
      <c r="LHS71" s="132"/>
      <c r="LHT71" s="132"/>
      <c r="LHU71" s="132"/>
      <c r="LHV71" s="132"/>
      <c r="LHW71" s="132"/>
      <c r="LHX71" s="132"/>
      <c r="LHY71" s="132"/>
      <c r="LHZ71" s="132"/>
      <c r="LIA71" s="132"/>
      <c r="LIB71" s="132"/>
      <c r="LIC71" s="132"/>
      <c r="LID71" s="132"/>
      <c r="LIE71" s="132"/>
      <c r="LIF71" s="132"/>
      <c r="LIG71" s="132"/>
      <c r="LIH71" s="132"/>
      <c r="LII71" s="132"/>
      <c r="LIJ71" s="132"/>
      <c r="LIK71" s="132"/>
      <c r="LIL71" s="132"/>
      <c r="LIM71" s="132"/>
      <c r="LIN71" s="132"/>
      <c r="LIO71" s="132"/>
      <c r="LIP71" s="132"/>
      <c r="LIQ71" s="132"/>
      <c r="LIR71" s="132"/>
      <c r="LIS71" s="132"/>
      <c r="LIT71" s="132"/>
      <c r="LIU71" s="132"/>
      <c r="LIV71" s="132"/>
      <c r="LIW71" s="132"/>
      <c r="LIX71" s="132"/>
      <c r="LIY71" s="132"/>
      <c r="LIZ71" s="132"/>
      <c r="LJA71" s="132"/>
      <c r="LJB71" s="132"/>
      <c r="LJC71" s="132"/>
      <c r="LJD71" s="132"/>
      <c r="LJE71" s="132"/>
      <c r="LJF71" s="132"/>
      <c r="LJG71" s="132"/>
      <c r="LJH71" s="132"/>
      <c r="LJI71" s="132"/>
      <c r="LJJ71" s="132"/>
      <c r="LJK71" s="132"/>
      <c r="LJL71" s="132"/>
      <c r="LJM71" s="132"/>
      <c r="LJN71" s="132"/>
      <c r="LJO71" s="132"/>
      <c r="LJP71" s="132"/>
      <c r="LJQ71" s="132"/>
      <c r="LJR71" s="132"/>
      <c r="LJS71" s="132"/>
      <c r="LJT71" s="132"/>
      <c r="LJU71" s="132"/>
      <c r="LJV71" s="132"/>
      <c r="LJW71" s="132"/>
      <c r="LJX71" s="132"/>
      <c r="LJY71" s="132"/>
      <c r="LJZ71" s="132"/>
      <c r="LKA71" s="132"/>
      <c r="LKB71" s="132"/>
      <c r="LKC71" s="132"/>
      <c r="LKD71" s="132"/>
      <c r="LKE71" s="132"/>
      <c r="LKF71" s="132"/>
      <c r="LKG71" s="132"/>
      <c r="LKH71" s="132"/>
      <c r="LKI71" s="132"/>
      <c r="LKJ71" s="132"/>
      <c r="LKK71" s="132"/>
      <c r="LKL71" s="132"/>
      <c r="LKM71" s="132"/>
      <c r="LKN71" s="132"/>
      <c r="LKO71" s="132"/>
      <c r="LKP71" s="132"/>
      <c r="LKQ71" s="132"/>
      <c r="LKR71" s="132"/>
      <c r="LKS71" s="132"/>
      <c r="LKT71" s="132"/>
      <c r="LKU71" s="132"/>
      <c r="LKV71" s="132"/>
      <c r="LKW71" s="132"/>
      <c r="LKX71" s="132"/>
      <c r="LKY71" s="132"/>
      <c r="LKZ71" s="132"/>
      <c r="LLA71" s="132"/>
      <c r="LLB71" s="132"/>
      <c r="LLC71" s="132"/>
      <c r="LLD71" s="132"/>
      <c r="LLE71" s="132"/>
      <c r="LLF71" s="132"/>
      <c r="LLG71" s="132"/>
      <c r="LLH71" s="132"/>
      <c r="LLI71" s="132"/>
      <c r="LLJ71" s="132"/>
      <c r="LLK71" s="132"/>
      <c r="LLL71" s="132"/>
      <c r="LLM71" s="132"/>
      <c r="LLN71" s="132"/>
      <c r="LLO71" s="132"/>
      <c r="LLP71" s="132"/>
      <c r="LLQ71" s="132"/>
      <c r="LLR71" s="132"/>
      <c r="LLS71" s="132"/>
      <c r="LLT71" s="132"/>
      <c r="LLU71" s="132"/>
      <c r="LLV71" s="132"/>
      <c r="LLW71" s="132"/>
      <c r="LLX71" s="132"/>
      <c r="LLY71" s="132"/>
      <c r="LLZ71" s="132"/>
      <c r="LMA71" s="132"/>
      <c r="LMB71" s="132"/>
      <c r="LMC71" s="132"/>
      <c r="LMD71" s="132"/>
      <c r="LME71" s="132"/>
      <c r="LMF71" s="132"/>
      <c r="LMG71" s="132"/>
      <c r="LMH71" s="132"/>
      <c r="LMI71" s="132"/>
      <c r="LMJ71" s="132"/>
      <c r="LMK71" s="132"/>
      <c r="LML71" s="132"/>
      <c r="LMM71" s="132"/>
      <c r="LMN71" s="132"/>
      <c r="LMO71" s="132"/>
      <c r="LMP71" s="132"/>
      <c r="LMQ71" s="132"/>
      <c r="LMR71" s="132"/>
      <c r="LMS71" s="132"/>
      <c r="LMT71" s="132"/>
      <c r="LMU71" s="132"/>
      <c r="LMV71" s="132"/>
      <c r="LMW71" s="132"/>
      <c r="LMX71" s="132"/>
      <c r="LMY71" s="132"/>
      <c r="LMZ71" s="132"/>
      <c r="LNA71" s="132"/>
      <c r="LNB71" s="132"/>
      <c r="LNC71" s="132"/>
      <c r="LND71" s="132"/>
      <c r="LNE71" s="132"/>
      <c r="LNF71" s="132"/>
      <c r="LNG71" s="132"/>
      <c r="LNH71" s="132"/>
      <c r="LNI71" s="132"/>
      <c r="LNJ71" s="132"/>
      <c r="LNK71" s="132"/>
      <c r="LNL71" s="132"/>
      <c r="LNM71" s="132"/>
      <c r="LNN71" s="132"/>
      <c r="LNO71" s="132"/>
      <c r="LNP71" s="132"/>
      <c r="LNQ71" s="132"/>
      <c r="LNR71" s="132"/>
      <c r="LNS71" s="132"/>
      <c r="LNT71" s="132"/>
      <c r="LNU71" s="132"/>
      <c r="LNV71" s="132"/>
      <c r="LNW71" s="132"/>
      <c r="LNX71" s="132"/>
      <c r="LNY71" s="132"/>
      <c r="LNZ71" s="132"/>
      <c r="LOA71" s="132"/>
      <c r="LOB71" s="132"/>
      <c r="LOC71" s="132"/>
      <c r="LOD71" s="132"/>
      <c r="LOE71" s="132"/>
      <c r="LOF71" s="132"/>
      <c r="LOG71" s="132"/>
      <c r="LOH71" s="132"/>
      <c r="LOI71" s="132"/>
      <c r="LOJ71" s="132"/>
      <c r="LOK71" s="132"/>
      <c r="LOL71" s="132"/>
      <c r="LOM71" s="132"/>
      <c r="LON71" s="132"/>
      <c r="LOO71" s="132"/>
      <c r="LOP71" s="132"/>
      <c r="LOQ71" s="132"/>
      <c r="LOR71" s="132"/>
      <c r="LOS71" s="132"/>
      <c r="LOT71" s="132"/>
      <c r="LOU71" s="132"/>
      <c r="LOV71" s="132"/>
      <c r="LOW71" s="132"/>
      <c r="LOX71" s="132"/>
      <c r="LOY71" s="132"/>
      <c r="LOZ71" s="132"/>
      <c r="LPA71" s="132"/>
      <c r="LPB71" s="132"/>
      <c r="LPC71" s="132"/>
      <c r="LPD71" s="132"/>
      <c r="LPE71" s="132"/>
      <c r="LPF71" s="132"/>
      <c r="LPG71" s="132"/>
      <c r="LPH71" s="132"/>
      <c r="LPI71" s="132"/>
      <c r="LPJ71" s="132"/>
      <c r="LPK71" s="132"/>
      <c r="LPL71" s="132"/>
      <c r="LPM71" s="132"/>
      <c r="LPN71" s="132"/>
      <c r="LPO71" s="132"/>
      <c r="LPP71" s="132"/>
      <c r="LPQ71" s="132"/>
      <c r="LPR71" s="132"/>
      <c r="LPS71" s="132"/>
      <c r="LPT71" s="132"/>
      <c r="LPU71" s="132"/>
      <c r="LPV71" s="132"/>
      <c r="LPW71" s="132"/>
      <c r="LPX71" s="132"/>
      <c r="LPY71" s="132"/>
      <c r="LPZ71" s="132"/>
      <c r="LQA71" s="132"/>
      <c r="LQB71" s="132"/>
      <c r="LQC71" s="132"/>
      <c r="LQD71" s="132"/>
      <c r="LQE71" s="132"/>
      <c r="LQF71" s="132"/>
      <c r="LQG71" s="132"/>
      <c r="LQH71" s="132"/>
      <c r="LQI71" s="132"/>
      <c r="LQJ71" s="132"/>
      <c r="LQK71" s="132"/>
      <c r="LQL71" s="132"/>
      <c r="LQM71" s="132"/>
      <c r="LQN71" s="132"/>
      <c r="LQO71" s="132"/>
      <c r="LQP71" s="132"/>
      <c r="LQQ71" s="132"/>
      <c r="LQR71" s="132"/>
      <c r="LQS71" s="132"/>
      <c r="LQT71" s="132"/>
      <c r="LQU71" s="132"/>
      <c r="LQV71" s="132"/>
      <c r="LQW71" s="132"/>
      <c r="LQX71" s="132"/>
      <c r="LQY71" s="132"/>
      <c r="LQZ71" s="132"/>
      <c r="LRA71" s="132"/>
      <c r="LRB71" s="132"/>
      <c r="LRC71" s="132"/>
      <c r="LRD71" s="132"/>
      <c r="LRE71" s="132"/>
      <c r="LRF71" s="132"/>
      <c r="LRG71" s="132"/>
      <c r="LRH71" s="132"/>
      <c r="LRI71" s="132"/>
      <c r="LRJ71" s="132"/>
      <c r="LRK71" s="132"/>
      <c r="LRL71" s="132"/>
      <c r="LRM71" s="132"/>
      <c r="LRN71" s="132"/>
      <c r="LRO71" s="132"/>
      <c r="LRP71" s="132"/>
      <c r="LRQ71" s="132"/>
      <c r="LRR71" s="132"/>
      <c r="LRS71" s="132"/>
      <c r="LRT71" s="132"/>
      <c r="LRU71" s="132"/>
      <c r="LRV71" s="132"/>
      <c r="LRW71" s="132"/>
      <c r="LRX71" s="132"/>
      <c r="LRY71" s="132"/>
      <c r="LRZ71" s="132"/>
      <c r="LSA71" s="132"/>
      <c r="LSB71" s="132"/>
      <c r="LSC71" s="132"/>
      <c r="LSD71" s="132"/>
      <c r="LSE71" s="132"/>
      <c r="LSF71" s="132"/>
      <c r="LSG71" s="132"/>
      <c r="LSH71" s="132"/>
      <c r="LSI71" s="132"/>
      <c r="LSJ71" s="132"/>
      <c r="LSK71" s="132"/>
      <c r="LSL71" s="132"/>
      <c r="LSM71" s="132"/>
      <c r="LSN71" s="132"/>
      <c r="LSO71" s="132"/>
      <c r="LSP71" s="132"/>
      <c r="LSQ71" s="132"/>
      <c r="LSR71" s="132"/>
      <c r="LSS71" s="132"/>
      <c r="LST71" s="132"/>
      <c r="LSU71" s="132"/>
      <c r="LSV71" s="132"/>
      <c r="LSW71" s="132"/>
      <c r="LSX71" s="132"/>
      <c r="LSY71" s="132"/>
      <c r="LSZ71" s="132"/>
      <c r="LTA71" s="132"/>
      <c r="LTB71" s="132"/>
      <c r="LTC71" s="132"/>
      <c r="LTD71" s="132"/>
      <c r="LTE71" s="132"/>
      <c r="LTF71" s="132"/>
      <c r="LTG71" s="132"/>
      <c r="LTH71" s="132"/>
      <c r="LTI71" s="132"/>
      <c r="LTJ71" s="132"/>
      <c r="LTK71" s="132"/>
      <c r="LTL71" s="132"/>
      <c r="LTM71" s="132"/>
      <c r="LTN71" s="132"/>
      <c r="LTO71" s="132"/>
      <c r="LTP71" s="132"/>
      <c r="LTQ71" s="132"/>
      <c r="LTR71" s="132"/>
      <c r="LTS71" s="132"/>
      <c r="LTT71" s="132"/>
      <c r="LTU71" s="132"/>
      <c r="LTV71" s="132"/>
      <c r="LTW71" s="132"/>
      <c r="LTX71" s="132"/>
      <c r="LTY71" s="132"/>
      <c r="LTZ71" s="132"/>
      <c r="LUA71" s="132"/>
      <c r="LUB71" s="132"/>
      <c r="LUC71" s="132"/>
      <c r="LUD71" s="132"/>
      <c r="LUE71" s="132"/>
      <c r="LUF71" s="132"/>
      <c r="LUG71" s="132"/>
      <c r="LUH71" s="132"/>
      <c r="LUI71" s="132"/>
      <c r="LUJ71" s="132"/>
      <c r="LUK71" s="132"/>
      <c r="LUL71" s="132"/>
      <c r="LUM71" s="132"/>
      <c r="LUN71" s="132"/>
      <c r="LUO71" s="132"/>
      <c r="LUP71" s="132"/>
      <c r="LUQ71" s="132"/>
      <c r="LUR71" s="132"/>
      <c r="LUS71" s="132"/>
      <c r="LUT71" s="132"/>
      <c r="LUU71" s="132"/>
      <c r="LUV71" s="132"/>
      <c r="LUW71" s="132"/>
      <c r="LUX71" s="132"/>
      <c r="LUY71" s="132"/>
      <c r="LUZ71" s="132"/>
      <c r="LVA71" s="132"/>
      <c r="LVB71" s="132"/>
      <c r="LVC71" s="132"/>
      <c r="LVD71" s="132"/>
      <c r="LVE71" s="132"/>
      <c r="LVF71" s="132"/>
      <c r="LVG71" s="132"/>
      <c r="LVH71" s="132"/>
      <c r="LVI71" s="132"/>
      <c r="LVJ71" s="132"/>
      <c r="LVK71" s="132"/>
      <c r="LVL71" s="132"/>
      <c r="LVM71" s="132"/>
      <c r="LVN71" s="132"/>
      <c r="LVO71" s="132"/>
      <c r="LVP71" s="132"/>
      <c r="LVQ71" s="132"/>
      <c r="LVR71" s="132"/>
      <c r="LVS71" s="132"/>
      <c r="LVT71" s="132"/>
      <c r="LVU71" s="132"/>
      <c r="LVV71" s="132"/>
      <c r="LVW71" s="132"/>
      <c r="LVX71" s="132"/>
      <c r="LVY71" s="132"/>
      <c r="LVZ71" s="132"/>
      <c r="LWA71" s="132"/>
      <c r="LWB71" s="132"/>
      <c r="LWC71" s="132"/>
      <c r="LWD71" s="132"/>
      <c r="LWE71" s="132"/>
      <c r="LWF71" s="132"/>
      <c r="LWG71" s="132"/>
      <c r="LWH71" s="132"/>
      <c r="LWI71" s="132"/>
      <c r="LWJ71" s="132"/>
      <c r="LWK71" s="132"/>
      <c r="LWL71" s="132"/>
      <c r="LWM71" s="132"/>
      <c r="LWN71" s="132"/>
      <c r="LWO71" s="132"/>
      <c r="LWP71" s="132"/>
      <c r="LWQ71" s="132"/>
      <c r="LWR71" s="132"/>
      <c r="LWS71" s="132"/>
      <c r="LWT71" s="132"/>
      <c r="LWU71" s="132"/>
      <c r="LWV71" s="132"/>
      <c r="LWW71" s="132"/>
      <c r="LWX71" s="132"/>
      <c r="LWY71" s="132"/>
      <c r="LWZ71" s="132"/>
      <c r="LXA71" s="132"/>
      <c r="LXB71" s="132"/>
      <c r="LXC71" s="132"/>
      <c r="LXD71" s="132"/>
      <c r="LXE71" s="132"/>
      <c r="LXF71" s="132"/>
      <c r="LXG71" s="132"/>
      <c r="LXH71" s="132"/>
      <c r="LXI71" s="132"/>
      <c r="LXJ71" s="132"/>
      <c r="LXK71" s="132"/>
      <c r="LXL71" s="132"/>
      <c r="LXM71" s="132"/>
      <c r="LXN71" s="132"/>
      <c r="LXO71" s="132"/>
      <c r="LXP71" s="132"/>
      <c r="LXQ71" s="132"/>
      <c r="LXR71" s="132"/>
      <c r="LXS71" s="132"/>
      <c r="LXT71" s="132"/>
      <c r="LXU71" s="132"/>
      <c r="LXV71" s="132"/>
      <c r="LXW71" s="132"/>
      <c r="LXX71" s="132"/>
      <c r="LXY71" s="132"/>
      <c r="LXZ71" s="132"/>
      <c r="LYA71" s="132"/>
      <c r="LYB71" s="132"/>
      <c r="LYC71" s="132"/>
      <c r="LYD71" s="132"/>
      <c r="LYE71" s="132"/>
      <c r="LYF71" s="132"/>
      <c r="LYG71" s="132"/>
      <c r="LYH71" s="132"/>
      <c r="LYI71" s="132"/>
      <c r="LYJ71" s="132"/>
      <c r="LYK71" s="132"/>
      <c r="LYL71" s="132"/>
      <c r="LYM71" s="132"/>
      <c r="LYN71" s="132"/>
      <c r="LYO71" s="132"/>
      <c r="LYP71" s="132"/>
      <c r="LYQ71" s="132"/>
      <c r="LYR71" s="132"/>
      <c r="LYS71" s="132"/>
      <c r="LYT71" s="132"/>
      <c r="LYU71" s="132"/>
      <c r="LYV71" s="132"/>
      <c r="LYW71" s="132"/>
      <c r="LYX71" s="132"/>
      <c r="LYY71" s="132"/>
      <c r="LYZ71" s="132"/>
      <c r="LZA71" s="132"/>
      <c r="LZB71" s="132"/>
      <c r="LZC71" s="132"/>
      <c r="LZD71" s="132"/>
      <c r="LZE71" s="132"/>
      <c r="LZF71" s="132"/>
      <c r="LZG71" s="132"/>
      <c r="LZH71" s="132"/>
      <c r="LZI71" s="132"/>
      <c r="LZJ71" s="132"/>
      <c r="LZK71" s="132"/>
      <c r="LZL71" s="132"/>
      <c r="LZM71" s="132"/>
      <c r="LZN71" s="132"/>
      <c r="LZO71" s="132"/>
      <c r="LZP71" s="132"/>
      <c r="LZQ71" s="132"/>
      <c r="LZR71" s="132"/>
      <c r="LZS71" s="132"/>
      <c r="LZT71" s="132"/>
      <c r="LZU71" s="132"/>
      <c r="LZV71" s="132"/>
      <c r="LZW71" s="132"/>
      <c r="LZX71" s="132"/>
      <c r="LZY71" s="132"/>
      <c r="LZZ71" s="132"/>
      <c r="MAA71" s="132"/>
      <c r="MAB71" s="132"/>
      <c r="MAC71" s="132"/>
      <c r="MAD71" s="132"/>
      <c r="MAE71" s="132"/>
      <c r="MAF71" s="132"/>
      <c r="MAG71" s="132"/>
      <c r="MAH71" s="132"/>
      <c r="MAI71" s="132"/>
      <c r="MAJ71" s="132"/>
      <c r="MAK71" s="132"/>
      <c r="MAL71" s="132"/>
      <c r="MAM71" s="132"/>
      <c r="MAN71" s="132"/>
      <c r="MAO71" s="132"/>
      <c r="MAP71" s="132"/>
      <c r="MAQ71" s="132"/>
      <c r="MAR71" s="132"/>
      <c r="MAS71" s="132"/>
      <c r="MAT71" s="132"/>
      <c r="MAU71" s="132"/>
      <c r="MAV71" s="132"/>
      <c r="MAW71" s="132"/>
      <c r="MAX71" s="132"/>
      <c r="MAY71" s="132"/>
      <c r="MAZ71" s="132"/>
      <c r="MBA71" s="132"/>
      <c r="MBB71" s="132"/>
      <c r="MBC71" s="132"/>
      <c r="MBD71" s="132"/>
      <c r="MBE71" s="132"/>
      <c r="MBF71" s="132"/>
      <c r="MBG71" s="132"/>
      <c r="MBH71" s="132"/>
      <c r="MBI71" s="132"/>
      <c r="MBJ71" s="132"/>
      <c r="MBK71" s="132"/>
      <c r="MBL71" s="132"/>
      <c r="MBM71" s="132"/>
      <c r="MBN71" s="132"/>
      <c r="MBO71" s="132"/>
      <c r="MBP71" s="132"/>
      <c r="MBQ71" s="132"/>
      <c r="MBR71" s="132"/>
      <c r="MBS71" s="132"/>
      <c r="MBT71" s="132"/>
      <c r="MBU71" s="132"/>
      <c r="MBV71" s="132"/>
      <c r="MBW71" s="132"/>
      <c r="MBX71" s="132"/>
      <c r="MBY71" s="132"/>
      <c r="MBZ71" s="132"/>
      <c r="MCA71" s="132"/>
      <c r="MCB71" s="132"/>
      <c r="MCC71" s="132"/>
      <c r="MCD71" s="132"/>
      <c r="MCE71" s="132"/>
      <c r="MCF71" s="132"/>
      <c r="MCG71" s="132"/>
      <c r="MCH71" s="132"/>
      <c r="MCI71" s="132"/>
      <c r="MCJ71" s="132"/>
      <c r="MCK71" s="132"/>
      <c r="MCL71" s="132"/>
      <c r="MCM71" s="132"/>
      <c r="MCN71" s="132"/>
      <c r="MCO71" s="132"/>
      <c r="MCP71" s="132"/>
      <c r="MCQ71" s="132"/>
      <c r="MCR71" s="132"/>
      <c r="MCS71" s="132"/>
      <c r="MCT71" s="132"/>
      <c r="MCU71" s="132"/>
      <c r="MCV71" s="132"/>
      <c r="MCW71" s="132"/>
      <c r="MCX71" s="132"/>
      <c r="MCY71" s="132"/>
      <c r="MCZ71" s="132"/>
      <c r="MDA71" s="132"/>
      <c r="MDB71" s="132"/>
      <c r="MDC71" s="132"/>
      <c r="MDD71" s="132"/>
      <c r="MDE71" s="132"/>
      <c r="MDF71" s="132"/>
      <c r="MDG71" s="132"/>
      <c r="MDH71" s="132"/>
      <c r="MDI71" s="132"/>
      <c r="MDJ71" s="132"/>
      <c r="MDK71" s="132"/>
      <c r="MDL71" s="132"/>
      <c r="MDM71" s="132"/>
      <c r="MDN71" s="132"/>
      <c r="MDO71" s="132"/>
      <c r="MDP71" s="132"/>
      <c r="MDQ71" s="132"/>
      <c r="MDR71" s="132"/>
      <c r="MDS71" s="132"/>
      <c r="MDT71" s="132"/>
      <c r="MDU71" s="132"/>
      <c r="MDV71" s="132"/>
      <c r="MDW71" s="132"/>
      <c r="MDX71" s="132"/>
      <c r="MDY71" s="132"/>
      <c r="MDZ71" s="132"/>
      <c r="MEA71" s="132"/>
      <c r="MEB71" s="132"/>
      <c r="MEC71" s="132"/>
      <c r="MED71" s="132"/>
      <c r="MEE71" s="132"/>
      <c r="MEF71" s="132"/>
      <c r="MEG71" s="132"/>
      <c r="MEH71" s="132"/>
      <c r="MEI71" s="132"/>
      <c r="MEJ71" s="132"/>
      <c r="MEK71" s="132"/>
      <c r="MEL71" s="132"/>
      <c r="MEM71" s="132"/>
      <c r="MEN71" s="132"/>
      <c r="MEO71" s="132"/>
      <c r="MEP71" s="132"/>
      <c r="MEQ71" s="132"/>
      <c r="MER71" s="132"/>
      <c r="MES71" s="132"/>
      <c r="MET71" s="132"/>
      <c r="MEU71" s="132"/>
      <c r="MEV71" s="132"/>
      <c r="MEW71" s="132"/>
      <c r="MEX71" s="132"/>
      <c r="MEY71" s="132"/>
      <c r="MEZ71" s="132"/>
      <c r="MFA71" s="132"/>
      <c r="MFB71" s="132"/>
      <c r="MFC71" s="132"/>
      <c r="MFD71" s="132"/>
      <c r="MFE71" s="132"/>
      <c r="MFF71" s="132"/>
      <c r="MFG71" s="132"/>
      <c r="MFH71" s="132"/>
      <c r="MFI71" s="132"/>
      <c r="MFJ71" s="132"/>
      <c r="MFK71" s="132"/>
      <c r="MFL71" s="132"/>
      <c r="MFM71" s="132"/>
      <c r="MFN71" s="132"/>
      <c r="MFO71" s="132"/>
      <c r="MFP71" s="132"/>
      <c r="MFQ71" s="132"/>
      <c r="MFR71" s="132"/>
      <c r="MFS71" s="132"/>
      <c r="MFT71" s="132"/>
      <c r="MFU71" s="132"/>
      <c r="MFV71" s="132"/>
      <c r="MFW71" s="132"/>
      <c r="MFX71" s="132"/>
      <c r="MFY71" s="132"/>
      <c r="MFZ71" s="132"/>
      <c r="MGA71" s="132"/>
      <c r="MGB71" s="132"/>
      <c r="MGC71" s="132"/>
      <c r="MGD71" s="132"/>
      <c r="MGE71" s="132"/>
      <c r="MGF71" s="132"/>
      <c r="MGG71" s="132"/>
      <c r="MGH71" s="132"/>
      <c r="MGI71" s="132"/>
      <c r="MGJ71" s="132"/>
      <c r="MGK71" s="132"/>
      <c r="MGL71" s="132"/>
      <c r="MGM71" s="132"/>
      <c r="MGN71" s="132"/>
      <c r="MGO71" s="132"/>
      <c r="MGP71" s="132"/>
      <c r="MGQ71" s="132"/>
      <c r="MGR71" s="132"/>
      <c r="MGS71" s="132"/>
      <c r="MGT71" s="132"/>
      <c r="MGU71" s="132"/>
      <c r="MGV71" s="132"/>
      <c r="MGW71" s="132"/>
      <c r="MGX71" s="132"/>
      <c r="MGY71" s="132"/>
      <c r="MGZ71" s="132"/>
      <c r="MHA71" s="132"/>
      <c r="MHB71" s="132"/>
      <c r="MHC71" s="132"/>
      <c r="MHD71" s="132"/>
      <c r="MHE71" s="132"/>
      <c r="MHF71" s="132"/>
      <c r="MHG71" s="132"/>
      <c r="MHH71" s="132"/>
      <c r="MHI71" s="132"/>
      <c r="MHJ71" s="132"/>
      <c r="MHK71" s="132"/>
      <c r="MHL71" s="132"/>
      <c r="MHM71" s="132"/>
      <c r="MHN71" s="132"/>
      <c r="MHO71" s="132"/>
      <c r="MHP71" s="132"/>
      <c r="MHQ71" s="132"/>
      <c r="MHR71" s="132"/>
      <c r="MHS71" s="132"/>
      <c r="MHT71" s="132"/>
      <c r="MHU71" s="132"/>
      <c r="MHV71" s="132"/>
      <c r="MHW71" s="132"/>
      <c r="MHX71" s="132"/>
      <c r="MHY71" s="132"/>
      <c r="MHZ71" s="132"/>
      <c r="MIA71" s="132"/>
      <c r="MIB71" s="132"/>
      <c r="MIC71" s="132"/>
      <c r="MID71" s="132"/>
      <c r="MIE71" s="132"/>
      <c r="MIF71" s="132"/>
      <c r="MIG71" s="132"/>
      <c r="MIH71" s="132"/>
      <c r="MII71" s="132"/>
      <c r="MIJ71" s="132"/>
      <c r="MIK71" s="132"/>
      <c r="MIL71" s="132"/>
      <c r="MIM71" s="132"/>
      <c r="MIN71" s="132"/>
      <c r="MIO71" s="132"/>
      <c r="MIP71" s="132"/>
      <c r="MIQ71" s="132"/>
      <c r="MIR71" s="132"/>
      <c r="MIS71" s="132"/>
      <c r="MIT71" s="132"/>
      <c r="MIU71" s="132"/>
      <c r="MIV71" s="132"/>
      <c r="MIW71" s="132"/>
      <c r="MIX71" s="132"/>
      <c r="MIY71" s="132"/>
      <c r="MIZ71" s="132"/>
      <c r="MJA71" s="132"/>
      <c r="MJB71" s="132"/>
      <c r="MJC71" s="132"/>
      <c r="MJD71" s="132"/>
      <c r="MJE71" s="132"/>
      <c r="MJF71" s="132"/>
      <c r="MJG71" s="132"/>
      <c r="MJH71" s="132"/>
      <c r="MJI71" s="132"/>
      <c r="MJJ71" s="132"/>
      <c r="MJK71" s="132"/>
      <c r="MJL71" s="132"/>
      <c r="MJM71" s="132"/>
      <c r="MJN71" s="132"/>
      <c r="MJO71" s="132"/>
      <c r="MJP71" s="132"/>
      <c r="MJQ71" s="132"/>
      <c r="MJR71" s="132"/>
      <c r="MJS71" s="132"/>
      <c r="MJT71" s="132"/>
      <c r="MJU71" s="132"/>
      <c r="MJV71" s="132"/>
      <c r="MJW71" s="132"/>
      <c r="MJX71" s="132"/>
      <c r="MJY71" s="132"/>
      <c r="MJZ71" s="132"/>
      <c r="MKA71" s="132"/>
      <c r="MKB71" s="132"/>
      <c r="MKC71" s="132"/>
      <c r="MKD71" s="132"/>
      <c r="MKE71" s="132"/>
      <c r="MKF71" s="132"/>
      <c r="MKG71" s="132"/>
      <c r="MKH71" s="132"/>
      <c r="MKI71" s="132"/>
      <c r="MKJ71" s="132"/>
      <c r="MKK71" s="132"/>
      <c r="MKL71" s="132"/>
      <c r="MKM71" s="132"/>
      <c r="MKN71" s="132"/>
      <c r="MKO71" s="132"/>
      <c r="MKP71" s="132"/>
      <c r="MKQ71" s="132"/>
      <c r="MKR71" s="132"/>
      <c r="MKS71" s="132"/>
      <c r="MKT71" s="132"/>
      <c r="MKU71" s="132"/>
      <c r="MKV71" s="132"/>
      <c r="MKW71" s="132"/>
      <c r="MKX71" s="132"/>
      <c r="MKY71" s="132"/>
      <c r="MKZ71" s="132"/>
      <c r="MLA71" s="132"/>
      <c r="MLB71" s="132"/>
      <c r="MLC71" s="132"/>
      <c r="MLD71" s="132"/>
      <c r="MLE71" s="132"/>
      <c r="MLF71" s="132"/>
      <c r="MLG71" s="132"/>
      <c r="MLH71" s="132"/>
      <c r="MLI71" s="132"/>
      <c r="MLJ71" s="132"/>
      <c r="MLK71" s="132"/>
      <c r="MLL71" s="132"/>
      <c r="MLM71" s="132"/>
      <c r="MLN71" s="132"/>
      <c r="MLO71" s="132"/>
      <c r="MLP71" s="132"/>
      <c r="MLQ71" s="132"/>
      <c r="MLR71" s="132"/>
      <c r="MLS71" s="132"/>
      <c r="MLT71" s="132"/>
      <c r="MLU71" s="132"/>
      <c r="MLV71" s="132"/>
      <c r="MLW71" s="132"/>
      <c r="MLX71" s="132"/>
      <c r="MLY71" s="132"/>
      <c r="MLZ71" s="132"/>
      <c r="MMA71" s="132"/>
      <c r="MMB71" s="132"/>
      <c r="MMC71" s="132"/>
      <c r="MMD71" s="132"/>
      <c r="MME71" s="132"/>
      <c r="MMF71" s="132"/>
      <c r="MMG71" s="132"/>
      <c r="MMH71" s="132"/>
      <c r="MMI71" s="132"/>
      <c r="MMJ71" s="132"/>
      <c r="MMK71" s="132"/>
      <c r="MML71" s="132"/>
      <c r="MMM71" s="132"/>
      <c r="MMN71" s="132"/>
      <c r="MMO71" s="132"/>
      <c r="MMP71" s="132"/>
      <c r="MMQ71" s="132"/>
      <c r="MMR71" s="132"/>
      <c r="MMS71" s="132"/>
      <c r="MMT71" s="132"/>
      <c r="MMU71" s="132"/>
      <c r="MMV71" s="132"/>
      <c r="MMW71" s="132"/>
      <c r="MMX71" s="132"/>
      <c r="MMY71" s="132"/>
      <c r="MMZ71" s="132"/>
      <c r="MNA71" s="132"/>
      <c r="MNB71" s="132"/>
      <c r="MNC71" s="132"/>
      <c r="MND71" s="132"/>
      <c r="MNE71" s="132"/>
      <c r="MNF71" s="132"/>
      <c r="MNG71" s="132"/>
      <c r="MNH71" s="132"/>
      <c r="MNI71" s="132"/>
      <c r="MNJ71" s="132"/>
      <c r="MNK71" s="132"/>
      <c r="MNL71" s="132"/>
      <c r="MNM71" s="132"/>
      <c r="MNN71" s="132"/>
      <c r="MNO71" s="132"/>
      <c r="MNP71" s="132"/>
      <c r="MNQ71" s="132"/>
      <c r="MNR71" s="132"/>
      <c r="MNS71" s="132"/>
      <c r="MNT71" s="132"/>
      <c r="MNU71" s="132"/>
      <c r="MNV71" s="132"/>
      <c r="MNW71" s="132"/>
      <c r="MNX71" s="132"/>
      <c r="MNY71" s="132"/>
      <c r="MNZ71" s="132"/>
      <c r="MOA71" s="132"/>
      <c r="MOB71" s="132"/>
      <c r="MOC71" s="132"/>
      <c r="MOD71" s="132"/>
      <c r="MOE71" s="132"/>
      <c r="MOF71" s="132"/>
      <c r="MOG71" s="132"/>
      <c r="MOH71" s="132"/>
      <c r="MOI71" s="132"/>
      <c r="MOJ71" s="132"/>
      <c r="MOK71" s="132"/>
      <c r="MOL71" s="132"/>
      <c r="MOM71" s="132"/>
      <c r="MON71" s="132"/>
      <c r="MOO71" s="132"/>
      <c r="MOP71" s="132"/>
      <c r="MOQ71" s="132"/>
      <c r="MOR71" s="132"/>
      <c r="MOS71" s="132"/>
      <c r="MOT71" s="132"/>
      <c r="MOU71" s="132"/>
      <c r="MOV71" s="132"/>
      <c r="MOW71" s="132"/>
      <c r="MOX71" s="132"/>
      <c r="MOY71" s="132"/>
      <c r="MOZ71" s="132"/>
      <c r="MPA71" s="132"/>
      <c r="MPB71" s="132"/>
      <c r="MPC71" s="132"/>
      <c r="MPD71" s="132"/>
      <c r="MPE71" s="132"/>
      <c r="MPF71" s="132"/>
      <c r="MPG71" s="132"/>
      <c r="MPH71" s="132"/>
      <c r="MPI71" s="132"/>
      <c r="MPJ71" s="132"/>
      <c r="MPK71" s="132"/>
      <c r="MPL71" s="132"/>
      <c r="MPM71" s="132"/>
      <c r="MPN71" s="132"/>
      <c r="MPO71" s="132"/>
      <c r="MPP71" s="132"/>
      <c r="MPQ71" s="132"/>
      <c r="MPR71" s="132"/>
      <c r="MPS71" s="132"/>
      <c r="MPT71" s="132"/>
      <c r="MPU71" s="132"/>
      <c r="MPV71" s="132"/>
      <c r="MPW71" s="132"/>
      <c r="MPX71" s="132"/>
      <c r="MPY71" s="132"/>
      <c r="MPZ71" s="132"/>
      <c r="MQA71" s="132"/>
      <c r="MQB71" s="132"/>
      <c r="MQC71" s="132"/>
      <c r="MQD71" s="132"/>
      <c r="MQE71" s="132"/>
      <c r="MQF71" s="132"/>
      <c r="MQG71" s="132"/>
      <c r="MQH71" s="132"/>
      <c r="MQI71" s="132"/>
      <c r="MQJ71" s="132"/>
      <c r="MQK71" s="132"/>
      <c r="MQL71" s="132"/>
      <c r="MQM71" s="132"/>
      <c r="MQN71" s="132"/>
      <c r="MQO71" s="132"/>
      <c r="MQP71" s="132"/>
      <c r="MQQ71" s="132"/>
      <c r="MQR71" s="132"/>
      <c r="MQS71" s="132"/>
      <c r="MQT71" s="132"/>
      <c r="MQU71" s="132"/>
      <c r="MQV71" s="132"/>
      <c r="MQW71" s="132"/>
      <c r="MQX71" s="132"/>
      <c r="MQY71" s="132"/>
      <c r="MQZ71" s="132"/>
      <c r="MRA71" s="132"/>
      <c r="MRB71" s="132"/>
      <c r="MRC71" s="132"/>
      <c r="MRD71" s="132"/>
      <c r="MRE71" s="132"/>
      <c r="MRF71" s="132"/>
      <c r="MRG71" s="132"/>
      <c r="MRH71" s="132"/>
      <c r="MRI71" s="132"/>
      <c r="MRJ71" s="132"/>
      <c r="MRK71" s="132"/>
      <c r="MRL71" s="132"/>
      <c r="MRM71" s="132"/>
      <c r="MRN71" s="132"/>
      <c r="MRO71" s="132"/>
      <c r="MRP71" s="132"/>
      <c r="MRQ71" s="132"/>
      <c r="MRR71" s="132"/>
      <c r="MRS71" s="132"/>
      <c r="MRT71" s="132"/>
      <c r="MRU71" s="132"/>
      <c r="MRV71" s="132"/>
      <c r="MRW71" s="132"/>
      <c r="MRX71" s="132"/>
      <c r="MRY71" s="132"/>
      <c r="MRZ71" s="132"/>
      <c r="MSA71" s="132"/>
      <c r="MSB71" s="132"/>
      <c r="MSC71" s="132"/>
      <c r="MSD71" s="132"/>
      <c r="MSE71" s="132"/>
      <c r="MSF71" s="132"/>
      <c r="MSG71" s="132"/>
      <c r="MSH71" s="132"/>
      <c r="MSI71" s="132"/>
      <c r="MSJ71" s="132"/>
      <c r="MSK71" s="132"/>
      <c r="MSL71" s="132"/>
      <c r="MSM71" s="132"/>
      <c r="MSN71" s="132"/>
      <c r="MSO71" s="132"/>
      <c r="MSP71" s="132"/>
      <c r="MSQ71" s="132"/>
      <c r="MSR71" s="132"/>
      <c r="MSS71" s="132"/>
      <c r="MST71" s="132"/>
      <c r="MSU71" s="132"/>
      <c r="MSV71" s="132"/>
      <c r="MSW71" s="132"/>
      <c r="MSX71" s="132"/>
      <c r="MSY71" s="132"/>
      <c r="MSZ71" s="132"/>
      <c r="MTA71" s="132"/>
      <c r="MTB71" s="132"/>
      <c r="MTC71" s="132"/>
      <c r="MTD71" s="132"/>
      <c r="MTE71" s="132"/>
      <c r="MTF71" s="132"/>
      <c r="MTG71" s="132"/>
      <c r="MTH71" s="132"/>
      <c r="MTI71" s="132"/>
      <c r="MTJ71" s="132"/>
      <c r="MTK71" s="132"/>
      <c r="MTL71" s="132"/>
      <c r="MTM71" s="132"/>
      <c r="MTN71" s="132"/>
      <c r="MTO71" s="132"/>
      <c r="MTP71" s="132"/>
      <c r="MTQ71" s="132"/>
      <c r="MTR71" s="132"/>
      <c r="MTS71" s="132"/>
      <c r="MTT71" s="132"/>
      <c r="MTU71" s="132"/>
      <c r="MTV71" s="132"/>
      <c r="MTW71" s="132"/>
      <c r="MTX71" s="132"/>
      <c r="MTY71" s="132"/>
      <c r="MTZ71" s="132"/>
      <c r="MUA71" s="132"/>
      <c r="MUB71" s="132"/>
      <c r="MUC71" s="132"/>
      <c r="MUD71" s="132"/>
      <c r="MUE71" s="132"/>
      <c r="MUF71" s="132"/>
      <c r="MUG71" s="132"/>
      <c r="MUH71" s="132"/>
      <c r="MUI71" s="132"/>
      <c r="MUJ71" s="132"/>
      <c r="MUK71" s="132"/>
      <c r="MUL71" s="132"/>
      <c r="MUM71" s="132"/>
      <c r="MUN71" s="132"/>
      <c r="MUO71" s="132"/>
      <c r="MUP71" s="132"/>
      <c r="MUQ71" s="132"/>
      <c r="MUR71" s="132"/>
      <c r="MUS71" s="132"/>
      <c r="MUT71" s="132"/>
      <c r="MUU71" s="132"/>
      <c r="MUV71" s="132"/>
      <c r="MUW71" s="132"/>
      <c r="MUX71" s="132"/>
      <c r="MUY71" s="132"/>
      <c r="MUZ71" s="132"/>
      <c r="MVA71" s="132"/>
      <c r="MVB71" s="132"/>
      <c r="MVC71" s="132"/>
      <c r="MVD71" s="132"/>
      <c r="MVE71" s="132"/>
      <c r="MVF71" s="132"/>
      <c r="MVG71" s="132"/>
      <c r="MVH71" s="132"/>
      <c r="MVI71" s="132"/>
      <c r="MVJ71" s="132"/>
      <c r="MVK71" s="132"/>
      <c r="MVL71" s="132"/>
      <c r="MVM71" s="132"/>
      <c r="MVN71" s="132"/>
      <c r="MVO71" s="132"/>
      <c r="MVP71" s="132"/>
      <c r="MVQ71" s="132"/>
      <c r="MVR71" s="132"/>
      <c r="MVS71" s="132"/>
      <c r="MVT71" s="132"/>
      <c r="MVU71" s="132"/>
      <c r="MVV71" s="132"/>
      <c r="MVW71" s="132"/>
      <c r="MVX71" s="132"/>
      <c r="MVY71" s="132"/>
      <c r="MVZ71" s="132"/>
      <c r="MWA71" s="132"/>
      <c r="MWB71" s="132"/>
      <c r="MWC71" s="132"/>
      <c r="MWD71" s="132"/>
      <c r="MWE71" s="132"/>
      <c r="MWF71" s="132"/>
      <c r="MWG71" s="132"/>
      <c r="MWH71" s="132"/>
      <c r="MWI71" s="132"/>
      <c r="MWJ71" s="132"/>
      <c r="MWK71" s="132"/>
      <c r="MWL71" s="132"/>
      <c r="MWM71" s="132"/>
      <c r="MWN71" s="132"/>
      <c r="MWO71" s="132"/>
      <c r="MWP71" s="132"/>
      <c r="MWQ71" s="132"/>
      <c r="MWR71" s="132"/>
      <c r="MWS71" s="132"/>
      <c r="MWT71" s="132"/>
      <c r="MWU71" s="132"/>
      <c r="MWV71" s="132"/>
      <c r="MWW71" s="132"/>
      <c r="MWX71" s="132"/>
      <c r="MWY71" s="132"/>
      <c r="MWZ71" s="132"/>
      <c r="MXA71" s="132"/>
      <c r="MXB71" s="132"/>
      <c r="MXC71" s="132"/>
      <c r="MXD71" s="132"/>
      <c r="MXE71" s="132"/>
      <c r="MXF71" s="132"/>
      <c r="MXG71" s="132"/>
      <c r="MXH71" s="132"/>
      <c r="MXI71" s="132"/>
      <c r="MXJ71" s="132"/>
      <c r="MXK71" s="132"/>
      <c r="MXL71" s="132"/>
      <c r="MXM71" s="132"/>
      <c r="MXN71" s="132"/>
      <c r="MXO71" s="132"/>
      <c r="MXP71" s="132"/>
      <c r="MXQ71" s="132"/>
      <c r="MXR71" s="132"/>
      <c r="MXS71" s="132"/>
      <c r="MXT71" s="132"/>
      <c r="MXU71" s="132"/>
      <c r="MXV71" s="132"/>
      <c r="MXW71" s="132"/>
      <c r="MXX71" s="132"/>
      <c r="MXY71" s="132"/>
      <c r="MXZ71" s="132"/>
      <c r="MYA71" s="132"/>
      <c r="MYB71" s="132"/>
      <c r="MYC71" s="132"/>
      <c r="MYD71" s="132"/>
      <c r="MYE71" s="132"/>
      <c r="MYF71" s="132"/>
      <c r="MYG71" s="132"/>
      <c r="MYH71" s="132"/>
      <c r="MYI71" s="132"/>
      <c r="MYJ71" s="132"/>
      <c r="MYK71" s="132"/>
      <c r="MYL71" s="132"/>
      <c r="MYM71" s="132"/>
      <c r="MYN71" s="132"/>
      <c r="MYO71" s="132"/>
      <c r="MYP71" s="132"/>
      <c r="MYQ71" s="132"/>
      <c r="MYR71" s="132"/>
      <c r="MYS71" s="132"/>
      <c r="MYT71" s="132"/>
      <c r="MYU71" s="132"/>
      <c r="MYV71" s="132"/>
      <c r="MYW71" s="132"/>
      <c r="MYX71" s="132"/>
      <c r="MYY71" s="132"/>
      <c r="MYZ71" s="132"/>
      <c r="MZA71" s="132"/>
      <c r="MZB71" s="132"/>
      <c r="MZC71" s="132"/>
      <c r="MZD71" s="132"/>
      <c r="MZE71" s="132"/>
      <c r="MZF71" s="132"/>
      <c r="MZG71" s="132"/>
      <c r="MZH71" s="132"/>
      <c r="MZI71" s="132"/>
      <c r="MZJ71" s="132"/>
      <c r="MZK71" s="132"/>
      <c r="MZL71" s="132"/>
      <c r="MZM71" s="132"/>
      <c r="MZN71" s="132"/>
      <c r="MZO71" s="132"/>
      <c r="MZP71" s="132"/>
      <c r="MZQ71" s="132"/>
      <c r="MZR71" s="132"/>
      <c r="MZS71" s="132"/>
      <c r="MZT71" s="132"/>
      <c r="MZU71" s="132"/>
      <c r="MZV71" s="132"/>
      <c r="MZW71" s="132"/>
      <c r="MZX71" s="132"/>
      <c r="MZY71" s="132"/>
      <c r="MZZ71" s="132"/>
      <c r="NAA71" s="132"/>
      <c r="NAB71" s="132"/>
      <c r="NAC71" s="132"/>
      <c r="NAD71" s="132"/>
      <c r="NAE71" s="132"/>
      <c r="NAF71" s="132"/>
      <c r="NAG71" s="132"/>
      <c r="NAH71" s="132"/>
      <c r="NAI71" s="132"/>
      <c r="NAJ71" s="132"/>
      <c r="NAK71" s="132"/>
      <c r="NAL71" s="132"/>
      <c r="NAM71" s="132"/>
      <c r="NAN71" s="132"/>
      <c r="NAO71" s="132"/>
      <c r="NAP71" s="132"/>
      <c r="NAQ71" s="132"/>
      <c r="NAR71" s="132"/>
      <c r="NAS71" s="132"/>
      <c r="NAT71" s="132"/>
      <c r="NAU71" s="132"/>
      <c r="NAV71" s="132"/>
      <c r="NAW71" s="132"/>
      <c r="NAX71" s="132"/>
      <c r="NAY71" s="132"/>
      <c r="NAZ71" s="132"/>
      <c r="NBA71" s="132"/>
      <c r="NBB71" s="132"/>
      <c r="NBC71" s="132"/>
      <c r="NBD71" s="132"/>
      <c r="NBE71" s="132"/>
      <c r="NBF71" s="132"/>
      <c r="NBG71" s="132"/>
      <c r="NBH71" s="132"/>
      <c r="NBI71" s="132"/>
      <c r="NBJ71" s="132"/>
      <c r="NBK71" s="132"/>
      <c r="NBL71" s="132"/>
      <c r="NBM71" s="132"/>
      <c r="NBN71" s="132"/>
      <c r="NBO71" s="132"/>
      <c r="NBP71" s="132"/>
      <c r="NBQ71" s="132"/>
      <c r="NBR71" s="132"/>
      <c r="NBS71" s="132"/>
      <c r="NBT71" s="132"/>
      <c r="NBU71" s="132"/>
      <c r="NBV71" s="132"/>
      <c r="NBW71" s="132"/>
      <c r="NBX71" s="132"/>
      <c r="NBY71" s="132"/>
      <c r="NBZ71" s="132"/>
      <c r="NCA71" s="132"/>
      <c r="NCB71" s="132"/>
      <c r="NCC71" s="132"/>
      <c r="NCD71" s="132"/>
      <c r="NCE71" s="132"/>
      <c r="NCF71" s="132"/>
      <c r="NCG71" s="132"/>
      <c r="NCH71" s="132"/>
      <c r="NCI71" s="132"/>
      <c r="NCJ71" s="132"/>
      <c r="NCK71" s="132"/>
      <c r="NCL71" s="132"/>
      <c r="NCM71" s="132"/>
      <c r="NCN71" s="132"/>
      <c r="NCO71" s="132"/>
      <c r="NCP71" s="132"/>
      <c r="NCQ71" s="132"/>
      <c r="NCR71" s="132"/>
      <c r="NCS71" s="132"/>
      <c r="NCT71" s="132"/>
      <c r="NCU71" s="132"/>
      <c r="NCV71" s="132"/>
      <c r="NCW71" s="132"/>
      <c r="NCX71" s="132"/>
      <c r="NCY71" s="132"/>
      <c r="NCZ71" s="132"/>
      <c r="NDA71" s="132"/>
      <c r="NDB71" s="132"/>
      <c r="NDC71" s="132"/>
      <c r="NDD71" s="132"/>
      <c r="NDE71" s="132"/>
      <c r="NDF71" s="132"/>
      <c r="NDG71" s="132"/>
      <c r="NDH71" s="132"/>
      <c r="NDI71" s="132"/>
      <c r="NDJ71" s="132"/>
      <c r="NDK71" s="132"/>
      <c r="NDL71" s="132"/>
      <c r="NDM71" s="132"/>
      <c r="NDN71" s="132"/>
      <c r="NDO71" s="132"/>
      <c r="NDP71" s="132"/>
      <c r="NDQ71" s="132"/>
      <c r="NDR71" s="132"/>
      <c r="NDS71" s="132"/>
      <c r="NDT71" s="132"/>
      <c r="NDU71" s="132"/>
      <c r="NDV71" s="132"/>
      <c r="NDW71" s="132"/>
      <c r="NDX71" s="132"/>
      <c r="NDY71" s="132"/>
      <c r="NDZ71" s="132"/>
      <c r="NEA71" s="132"/>
      <c r="NEB71" s="132"/>
      <c r="NEC71" s="132"/>
      <c r="NED71" s="132"/>
      <c r="NEE71" s="132"/>
      <c r="NEF71" s="132"/>
      <c r="NEG71" s="132"/>
      <c r="NEH71" s="132"/>
      <c r="NEI71" s="132"/>
      <c r="NEJ71" s="132"/>
      <c r="NEK71" s="132"/>
      <c r="NEL71" s="132"/>
      <c r="NEM71" s="132"/>
      <c r="NEN71" s="132"/>
      <c r="NEO71" s="132"/>
      <c r="NEP71" s="132"/>
      <c r="NEQ71" s="132"/>
      <c r="NER71" s="132"/>
      <c r="NES71" s="132"/>
      <c r="NET71" s="132"/>
      <c r="NEU71" s="132"/>
      <c r="NEV71" s="132"/>
      <c r="NEW71" s="132"/>
      <c r="NEX71" s="132"/>
      <c r="NEY71" s="132"/>
      <c r="NEZ71" s="132"/>
      <c r="NFA71" s="132"/>
      <c r="NFB71" s="132"/>
      <c r="NFC71" s="132"/>
      <c r="NFD71" s="132"/>
      <c r="NFE71" s="132"/>
      <c r="NFF71" s="132"/>
      <c r="NFG71" s="132"/>
      <c r="NFH71" s="132"/>
      <c r="NFI71" s="132"/>
      <c r="NFJ71" s="132"/>
      <c r="NFK71" s="132"/>
      <c r="NFL71" s="132"/>
      <c r="NFM71" s="132"/>
      <c r="NFN71" s="132"/>
      <c r="NFO71" s="132"/>
      <c r="NFP71" s="132"/>
      <c r="NFQ71" s="132"/>
      <c r="NFR71" s="132"/>
      <c r="NFS71" s="132"/>
      <c r="NFT71" s="132"/>
      <c r="NFU71" s="132"/>
      <c r="NFV71" s="132"/>
      <c r="NFW71" s="132"/>
      <c r="NFX71" s="132"/>
      <c r="NFY71" s="132"/>
      <c r="NFZ71" s="132"/>
      <c r="NGA71" s="132"/>
      <c r="NGB71" s="132"/>
      <c r="NGC71" s="132"/>
      <c r="NGD71" s="132"/>
      <c r="NGE71" s="132"/>
      <c r="NGF71" s="132"/>
      <c r="NGG71" s="132"/>
      <c r="NGH71" s="132"/>
      <c r="NGI71" s="132"/>
      <c r="NGJ71" s="132"/>
      <c r="NGK71" s="132"/>
      <c r="NGL71" s="132"/>
      <c r="NGM71" s="132"/>
      <c r="NGN71" s="132"/>
      <c r="NGO71" s="132"/>
      <c r="NGP71" s="132"/>
      <c r="NGQ71" s="132"/>
      <c r="NGR71" s="132"/>
      <c r="NGS71" s="132"/>
      <c r="NGT71" s="132"/>
      <c r="NGU71" s="132"/>
      <c r="NGV71" s="132"/>
      <c r="NGW71" s="132"/>
      <c r="NGX71" s="132"/>
      <c r="NGY71" s="132"/>
      <c r="NGZ71" s="132"/>
      <c r="NHA71" s="132"/>
      <c r="NHB71" s="132"/>
      <c r="NHC71" s="132"/>
      <c r="NHD71" s="132"/>
      <c r="NHE71" s="132"/>
      <c r="NHF71" s="132"/>
      <c r="NHG71" s="132"/>
      <c r="NHH71" s="132"/>
      <c r="NHI71" s="132"/>
      <c r="NHJ71" s="132"/>
      <c r="NHK71" s="132"/>
      <c r="NHL71" s="132"/>
      <c r="NHM71" s="132"/>
      <c r="NHN71" s="132"/>
      <c r="NHO71" s="132"/>
      <c r="NHP71" s="132"/>
      <c r="NHQ71" s="132"/>
      <c r="NHR71" s="132"/>
      <c r="NHS71" s="132"/>
      <c r="NHT71" s="132"/>
      <c r="NHU71" s="132"/>
      <c r="NHV71" s="132"/>
      <c r="NHW71" s="132"/>
      <c r="NHX71" s="132"/>
      <c r="NHY71" s="132"/>
      <c r="NHZ71" s="132"/>
      <c r="NIA71" s="132"/>
      <c r="NIB71" s="132"/>
      <c r="NIC71" s="132"/>
      <c r="NID71" s="132"/>
      <c r="NIE71" s="132"/>
      <c r="NIF71" s="132"/>
      <c r="NIG71" s="132"/>
      <c r="NIH71" s="132"/>
      <c r="NII71" s="132"/>
      <c r="NIJ71" s="132"/>
      <c r="NIK71" s="132"/>
      <c r="NIL71" s="132"/>
      <c r="NIM71" s="132"/>
      <c r="NIN71" s="132"/>
      <c r="NIO71" s="132"/>
      <c r="NIP71" s="132"/>
      <c r="NIQ71" s="132"/>
      <c r="NIR71" s="132"/>
      <c r="NIS71" s="132"/>
      <c r="NIT71" s="132"/>
      <c r="NIU71" s="132"/>
      <c r="NIV71" s="132"/>
      <c r="NIW71" s="132"/>
      <c r="NIX71" s="132"/>
      <c r="NIY71" s="132"/>
      <c r="NIZ71" s="132"/>
      <c r="NJA71" s="132"/>
      <c r="NJB71" s="132"/>
      <c r="NJC71" s="132"/>
      <c r="NJD71" s="132"/>
      <c r="NJE71" s="132"/>
      <c r="NJF71" s="132"/>
      <c r="NJG71" s="132"/>
      <c r="NJH71" s="132"/>
      <c r="NJI71" s="132"/>
      <c r="NJJ71" s="132"/>
      <c r="NJK71" s="132"/>
      <c r="NJL71" s="132"/>
      <c r="NJM71" s="132"/>
      <c r="NJN71" s="132"/>
      <c r="NJO71" s="132"/>
      <c r="NJP71" s="132"/>
      <c r="NJQ71" s="132"/>
      <c r="NJR71" s="132"/>
      <c r="NJS71" s="132"/>
      <c r="NJT71" s="132"/>
      <c r="NJU71" s="132"/>
      <c r="NJV71" s="132"/>
      <c r="NJW71" s="132"/>
      <c r="NJX71" s="132"/>
      <c r="NJY71" s="132"/>
      <c r="NJZ71" s="132"/>
      <c r="NKA71" s="132"/>
      <c r="NKB71" s="132"/>
      <c r="NKC71" s="132"/>
      <c r="NKD71" s="132"/>
      <c r="NKE71" s="132"/>
      <c r="NKF71" s="132"/>
      <c r="NKG71" s="132"/>
      <c r="NKH71" s="132"/>
      <c r="NKI71" s="132"/>
      <c r="NKJ71" s="132"/>
      <c r="NKK71" s="132"/>
      <c r="NKL71" s="132"/>
      <c r="NKM71" s="132"/>
      <c r="NKN71" s="132"/>
      <c r="NKO71" s="132"/>
      <c r="NKP71" s="132"/>
      <c r="NKQ71" s="132"/>
      <c r="NKR71" s="132"/>
      <c r="NKS71" s="132"/>
      <c r="NKT71" s="132"/>
      <c r="NKU71" s="132"/>
      <c r="NKV71" s="132"/>
      <c r="NKW71" s="132"/>
      <c r="NKX71" s="132"/>
      <c r="NKY71" s="132"/>
      <c r="NKZ71" s="132"/>
      <c r="NLA71" s="132"/>
      <c r="NLB71" s="132"/>
      <c r="NLC71" s="132"/>
      <c r="NLD71" s="132"/>
      <c r="NLE71" s="132"/>
      <c r="NLF71" s="132"/>
      <c r="NLG71" s="132"/>
      <c r="NLH71" s="132"/>
      <c r="NLI71" s="132"/>
      <c r="NLJ71" s="132"/>
      <c r="NLK71" s="132"/>
      <c r="NLL71" s="132"/>
      <c r="NLM71" s="132"/>
      <c r="NLN71" s="132"/>
      <c r="NLO71" s="132"/>
      <c r="NLP71" s="132"/>
      <c r="NLQ71" s="132"/>
      <c r="NLR71" s="132"/>
      <c r="NLS71" s="132"/>
      <c r="NLT71" s="132"/>
      <c r="NLU71" s="132"/>
      <c r="NLV71" s="132"/>
      <c r="NLW71" s="132"/>
      <c r="NLX71" s="132"/>
      <c r="NLY71" s="132"/>
      <c r="NLZ71" s="132"/>
      <c r="NMA71" s="132"/>
      <c r="NMB71" s="132"/>
      <c r="NMC71" s="132"/>
      <c r="NMD71" s="132"/>
      <c r="NME71" s="132"/>
      <c r="NMF71" s="132"/>
      <c r="NMG71" s="132"/>
      <c r="NMH71" s="132"/>
      <c r="NMI71" s="132"/>
      <c r="NMJ71" s="132"/>
      <c r="NMK71" s="132"/>
      <c r="NML71" s="132"/>
      <c r="NMM71" s="132"/>
      <c r="NMN71" s="132"/>
      <c r="NMO71" s="132"/>
      <c r="NMP71" s="132"/>
      <c r="NMQ71" s="132"/>
      <c r="NMR71" s="132"/>
      <c r="NMS71" s="132"/>
      <c r="NMT71" s="132"/>
      <c r="NMU71" s="132"/>
      <c r="NMV71" s="132"/>
      <c r="NMW71" s="132"/>
      <c r="NMX71" s="132"/>
      <c r="NMY71" s="132"/>
      <c r="NMZ71" s="132"/>
      <c r="NNA71" s="132"/>
      <c r="NNB71" s="132"/>
      <c r="NNC71" s="132"/>
      <c r="NND71" s="132"/>
      <c r="NNE71" s="132"/>
      <c r="NNF71" s="132"/>
      <c r="NNG71" s="132"/>
      <c r="NNH71" s="132"/>
      <c r="NNI71" s="132"/>
      <c r="NNJ71" s="132"/>
      <c r="NNK71" s="132"/>
      <c r="NNL71" s="132"/>
      <c r="NNM71" s="132"/>
      <c r="NNN71" s="132"/>
      <c r="NNO71" s="132"/>
      <c r="NNP71" s="132"/>
      <c r="NNQ71" s="132"/>
      <c r="NNR71" s="132"/>
      <c r="NNS71" s="132"/>
      <c r="NNT71" s="132"/>
      <c r="NNU71" s="132"/>
      <c r="NNV71" s="132"/>
      <c r="NNW71" s="132"/>
      <c r="NNX71" s="132"/>
      <c r="NNY71" s="132"/>
      <c r="NNZ71" s="132"/>
      <c r="NOA71" s="132"/>
      <c r="NOB71" s="132"/>
      <c r="NOC71" s="132"/>
      <c r="NOD71" s="132"/>
      <c r="NOE71" s="132"/>
      <c r="NOF71" s="132"/>
      <c r="NOG71" s="132"/>
      <c r="NOH71" s="132"/>
      <c r="NOI71" s="132"/>
      <c r="NOJ71" s="132"/>
      <c r="NOK71" s="132"/>
      <c r="NOL71" s="132"/>
      <c r="NOM71" s="132"/>
      <c r="NON71" s="132"/>
      <c r="NOO71" s="132"/>
      <c r="NOP71" s="132"/>
      <c r="NOQ71" s="132"/>
      <c r="NOR71" s="132"/>
      <c r="NOS71" s="132"/>
      <c r="NOT71" s="132"/>
      <c r="NOU71" s="132"/>
      <c r="NOV71" s="132"/>
      <c r="NOW71" s="132"/>
      <c r="NOX71" s="132"/>
      <c r="NOY71" s="132"/>
      <c r="NOZ71" s="132"/>
      <c r="NPA71" s="132"/>
      <c r="NPB71" s="132"/>
      <c r="NPC71" s="132"/>
      <c r="NPD71" s="132"/>
      <c r="NPE71" s="132"/>
      <c r="NPF71" s="132"/>
      <c r="NPG71" s="132"/>
      <c r="NPH71" s="132"/>
      <c r="NPI71" s="132"/>
      <c r="NPJ71" s="132"/>
      <c r="NPK71" s="132"/>
      <c r="NPL71" s="132"/>
      <c r="NPM71" s="132"/>
      <c r="NPN71" s="132"/>
      <c r="NPO71" s="132"/>
      <c r="NPP71" s="132"/>
      <c r="NPQ71" s="132"/>
      <c r="NPR71" s="132"/>
      <c r="NPS71" s="132"/>
      <c r="NPT71" s="132"/>
      <c r="NPU71" s="132"/>
      <c r="NPV71" s="132"/>
      <c r="NPW71" s="132"/>
      <c r="NPX71" s="132"/>
      <c r="NPY71" s="132"/>
      <c r="NPZ71" s="132"/>
      <c r="NQA71" s="132"/>
      <c r="NQB71" s="132"/>
      <c r="NQC71" s="132"/>
      <c r="NQD71" s="132"/>
      <c r="NQE71" s="132"/>
      <c r="NQF71" s="132"/>
      <c r="NQG71" s="132"/>
      <c r="NQH71" s="132"/>
      <c r="NQI71" s="132"/>
      <c r="NQJ71" s="132"/>
      <c r="NQK71" s="132"/>
      <c r="NQL71" s="132"/>
      <c r="NQM71" s="132"/>
      <c r="NQN71" s="132"/>
      <c r="NQO71" s="132"/>
      <c r="NQP71" s="132"/>
      <c r="NQQ71" s="132"/>
      <c r="NQR71" s="132"/>
      <c r="NQS71" s="132"/>
      <c r="NQT71" s="132"/>
      <c r="NQU71" s="132"/>
      <c r="NQV71" s="132"/>
      <c r="NQW71" s="132"/>
      <c r="NQX71" s="132"/>
      <c r="NQY71" s="132"/>
      <c r="NQZ71" s="132"/>
      <c r="NRA71" s="132"/>
      <c r="NRB71" s="132"/>
      <c r="NRC71" s="132"/>
      <c r="NRD71" s="132"/>
      <c r="NRE71" s="132"/>
      <c r="NRF71" s="132"/>
      <c r="NRG71" s="132"/>
      <c r="NRH71" s="132"/>
      <c r="NRI71" s="132"/>
      <c r="NRJ71" s="132"/>
      <c r="NRK71" s="132"/>
      <c r="NRL71" s="132"/>
      <c r="NRM71" s="132"/>
      <c r="NRN71" s="132"/>
      <c r="NRO71" s="132"/>
      <c r="NRP71" s="132"/>
      <c r="NRQ71" s="132"/>
      <c r="NRR71" s="132"/>
      <c r="NRS71" s="132"/>
      <c r="NRT71" s="132"/>
      <c r="NRU71" s="132"/>
      <c r="NRV71" s="132"/>
      <c r="NRW71" s="132"/>
      <c r="NRX71" s="132"/>
      <c r="NRY71" s="132"/>
      <c r="NRZ71" s="132"/>
      <c r="NSA71" s="132"/>
      <c r="NSB71" s="132"/>
      <c r="NSC71" s="132"/>
      <c r="NSD71" s="132"/>
      <c r="NSE71" s="132"/>
      <c r="NSF71" s="132"/>
      <c r="NSG71" s="132"/>
      <c r="NSH71" s="132"/>
      <c r="NSI71" s="132"/>
      <c r="NSJ71" s="132"/>
      <c r="NSK71" s="132"/>
      <c r="NSL71" s="132"/>
      <c r="NSM71" s="132"/>
      <c r="NSN71" s="132"/>
      <c r="NSO71" s="132"/>
      <c r="NSP71" s="132"/>
      <c r="NSQ71" s="132"/>
      <c r="NSR71" s="132"/>
      <c r="NSS71" s="132"/>
      <c r="NST71" s="132"/>
      <c r="NSU71" s="132"/>
      <c r="NSV71" s="132"/>
      <c r="NSW71" s="132"/>
      <c r="NSX71" s="132"/>
      <c r="NSY71" s="132"/>
      <c r="NSZ71" s="132"/>
      <c r="NTA71" s="132"/>
      <c r="NTB71" s="132"/>
      <c r="NTC71" s="132"/>
      <c r="NTD71" s="132"/>
      <c r="NTE71" s="132"/>
      <c r="NTF71" s="132"/>
      <c r="NTG71" s="132"/>
      <c r="NTH71" s="132"/>
      <c r="NTI71" s="132"/>
      <c r="NTJ71" s="132"/>
      <c r="NTK71" s="132"/>
      <c r="NTL71" s="132"/>
      <c r="NTM71" s="132"/>
      <c r="NTN71" s="132"/>
      <c r="NTO71" s="132"/>
      <c r="NTP71" s="132"/>
      <c r="NTQ71" s="132"/>
      <c r="NTR71" s="132"/>
      <c r="NTS71" s="132"/>
      <c r="NTT71" s="132"/>
      <c r="NTU71" s="132"/>
      <c r="NTV71" s="132"/>
      <c r="NTW71" s="132"/>
      <c r="NTX71" s="132"/>
      <c r="NTY71" s="132"/>
      <c r="NTZ71" s="132"/>
      <c r="NUA71" s="132"/>
      <c r="NUB71" s="132"/>
      <c r="NUC71" s="132"/>
      <c r="NUD71" s="132"/>
      <c r="NUE71" s="132"/>
      <c r="NUF71" s="132"/>
      <c r="NUG71" s="132"/>
      <c r="NUH71" s="132"/>
      <c r="NUI71" s="132"/>
      <c r="NUJ71" s="132"/>
      <c r="NUK71" s="132"/>
      <c r="NUL71" s="132"/>
      <c r="NUM71" s="132"/>
      <c r="NUN71" s="132"/>
      <c r="NUO71" s="132"/>
      <c r="NUP71" s="132"/>
      <c r="NUQ71" s="132"/>
      <c r="NUR71" s="132"/>
      <c r="NUS71" s="132"/>
      <c r="NUT71" s="132"/>
      <c r="NUU71" s="132"/>
      <c r="NUV71" s="132"/>
      <c r="NUW71" s="132"/>
      <c r="NUX71" s="132"/>
      <c r="NUY71" s="132"/>
      <c r="NUZ71" s="132"/>
      <c r="NVA71" s="132"/>
      <c r="NVB71" s="132"/>
      <c r="NVC71" s="132"/>
      <c r="NVD71" s="132"/>
      <c r="NVE71" s="132"/>
      <c r="NVF71" s="132"/>
      <c r="NVG71" s="132"/>
      <c r="NVH71" s="132"/>
      <c r="NVI71" s="132"/>
      <c r="NVJ71" s="132"/>
      <c r="NVK71" s="132"/>
      <c r="NVL71" s="132"/>
      <c r="NVM71" s="132"/>
      <c r="NVN71" s="132"/>
      <c r="NVO71" s="132"/>
      <c r="NVP71" s="132"/>
      <c r="NVQ71" s="132"/>
      <c r="NVR71" s="132"/>
      <c r="NVS71" s="132"/>
      <c r="NVT71" s="132"/>
      <c r="NVU71" s="132"/>
      <c r="NVV71" s="132"/>
      <c r="NVW71" s="132"/>
      <c r="NVX71" s="132"/>
      <c r="NVY71" s="132"/>
      <c r="NVZ71" s="132"/>
      <c r="NWA71" s="132"/>
      <c r="NWB71" s="132"/>
      <c r="NWC71" s="132"/>
      <c r="NWD71" s="132"/>
      <c r="NWE71" s="132"/>
      <c r="NWF71" s="132"/>
      <c r="NWG71" s="132"/>
      <c r="NWH71" s="132"/>
      <c r="NWI71" s="132"/>
      <c r="NWJ71" s="132"/>
      <c r="NWK71" s="132"/>
      <c r="NWL71" s="132"/>
      <c r="NWM71" s="132"/>
      <c r="NWN71" s="132"/>
      <c r="NWO71" s="132"/>
      <c r="NWP71" s="132"/>
      <c r="NWQ71" s="132"/>
      <c r="NWR71" s="132"/>
      <c r="NWS71" s="132"/>
      <c r="NWT71" s="132"/>
      <c r="NWU71" s="132"/>
      <c r="NWV71" s="132"/>
      <c r="NWW71" s="132"/>
      <c r="NWX71" s="132"/>
      <c r="NWY71" s="132"/>
      <c r="NWZ71" s="132"/>
      <c r="NXA71" s="132"/>
      <c r="NXB71" s="132"/>
      <c r="NXC71" s="132"/>
      <c r="NXD71" s="132"/>
      <c r="NXE71" s="132"/>
      <c r="NXF71" s="132"/>
      <c r="NXG71" s="132"/>
      <c r="NXH71" s="132"/>
      <c r="NXI71" s="132"/>
      <c r="NXJ71" s="132"/>
      <c r="NXK71" s="132"/>
      <c r="NXL71" s="132"/>
      <c r="NXM71" s="132"/>
      <c r="NXN71" s="132"/>
      <c r="NXO71" s="132"/>
      <c r="NXP71" s="132"/>
      <c r="NXQ71" s="132"/>
      <c r="NXR71" s="132"/>
      <c r="NXS71" s="132"/>
      <c r="NXT71" s="132"/>
      <c r="NXU71" s="132"/>
      <c r="NXV71" s="132"/>
      <c r="NXW71" s="132"/>
      <c r="NXX71" s="132"/>
      <c r="NXY71" s="132"/>
      <c r="NXZ71" s="132"/>
      <c r="NYA71" s="132"/>
      <c r="NYB71" s="132"/>
      <c r="NYC71" s="132"/>
      <c r="NYD71" s="132"/>
      <c r="NYE71" s="132"/>
      <c r="NYF71" s="132"/>
      <c r="NYG71" s="132"/>
      <c r="NYH71" s="132"/>
      <c r="NYI71" s="132"/>
      <c r="NYJ71" s="132"/>
      <c r="NYK71" s="132"/>
      <c r="NYL71" s="132"/>
      <c r="NYM71" s="132"/>
      <c r="NYN71" s="132"/>
      <c r="NYO71" s="132"/>
      <c r="NYP71" s="132"/>
      <c r="NYQ71" s="132"/>
      <c r="NYR71" s="132"/>
      <c r="NYS71" s="132"/>
      <c r="NYT71" s="132"/>
      <c r="NYU71" s="132"/>
      <c r="NYV71" s="132"/>
      <c r="NYW71" s="132"/>
      <c r="NYX71" s="132"/>
      <c r="NYY71" s="132"/>
      <c r="NYZ71" s="132"/>
      <c r="NZA71" s="132"/>
      <c r="NZB71" s="132"/>
      <c r="NZC71" s="132"/>
      <c r="NZD71" s="132"/>
      <c r="NZE71" s="132"/>
      <c r="NZF71" s="132"/>
      <c r="NZG71" s="132"/>
      <c r="NZH71" s="132"/>
      <c r="NZI71" s="132"/>
      <c r="NZJ71" s="132"/>
      <c r="NZK71" s="132"/>
      <c r="NZL71" s="132"/>
      <c r="NZM71" s="132"/>
      <c r="NZN71" s="132"/>
      <c r="NZO71" s="132"/>
      <c r="NZP71" s="132"/>
      <c r="NZQ71" s="132"/>
      <c r="NZR71" s="132"/>
      <c r="NZS71" s="132"/>
      <c r="NZT71" s="132"/>
      <c r="NZU71" s="132"/>
      <c r="NZV71" s="132"/>
      <c r="NZW71" s="132"/>
      <c r="NZX71" s="132"/>
      <c r="NZY71" s="132"/>
      <c r="NZZ71" s="132"/>
      <c r="OAA71" s="132"/>
      <c r="OAB71" s="132"/>
      <c r="OAC71" s="132"/>
      <c r="OAD71" s="132"/>
      <c r="OAE71" s="132"/>
      <c r="OAF71" s="132"/>
      <c r="OAG71" s="132"/>
      <c r="OAH71" s="132"/>
      <c r="OAI71" s="132"/>
      <c r="OAJ71" s="132"/>
      <c r="OAK71" s="132"/>
      <c r="OAL71" s="132"/>
      <c r="OAM71" s="132"/>
      <c r="OAN71" s="132"/>
      <c r="OAO71" s="132"/>
      <c r="OAP71" s="132"/>
      <c r="OAQ71" s="132"/>
      <c r="OAR71" s="132"/>
      <c r="OAS71" s="132"/>
      <c r="OAT71" s="132"/>
      <c r="OAU71" s="132"/>
      <c r="OAV71" s="132"/>
      <c r="OAW71" s="132"/>
      <c r="OAX71" s="132"/>
      <c r="OAY71" s="132"/>
      <c r="OAZ71" s="132"/>
      <c r="OBA71" s="132"/>
      <c r="OBB71" s="132"/>
      <c r="OBC71" s="132"/>
      <c r="OBD71" s="132"/>
      <c r="OBE71" s="132"/>
      <c r="OBF71" s="132"/>
      <c r="OBG71" s="132"/>
      <c r="OBH71" s="132"/>
      <c r="OBI71" s="132"/>
      <c r="OBJ71" s="132"/>
      <c r="OBK71" s="132"/>
      <c r="OBL71" s="132"/>
      <c r="OBM71" s="132"/>
      <c r="OBN71" s="132"/>
      <c r="OBO71" s="132"/>
      <c r="OBP71" s="132"/>
      <c r="OBQ71" s="132"/>
      <c r="OBR71" s="132"/>
      <c r="OBS71" s="132"/>
      <c r="OBT71" s="132"/>
      <c r="OBU71" s="132"/>
      <c r="OBV71" s="132"/>
      <c r="OBW71" s="132"/>
      <c r="OBX71" s="132"/>
      <c r="OBY71" s="132"/>
      <c r="OBZ71" s="132"/>
      <c r="OCA71" s="132"/>
      <c r="OCB71" s="132"/>
      <c r="OCC71" s="132"/>
      <c r="OCD71" s="132"/>
      <c r="OCE71" s="132"/>
      <c r="OCF71" s="132"/>
      <c r="OCG71" s="132"/>
      <c r="OCH71" s="132"/>
      <c r="OCI71" s="132"/>
      <c r="OCJ71" s="132"/>
      <c r="OCK71" s="132"/>
      <c r="OCL71" s="132"/>
      <c r="OCM71" s="132"/>
      <c r="OCN71" s="132"/>
      <c r="OCO71" s="132"/>
      <c r="OCP71" s="132"/>
      <c r="OCQ71" s="132"/>
      <c r="OCR71" s="132"/>
      <c r="OCS71" s="132"/>
      <c r="OCT71" s="132"/>
      <c r="OCU71" s="132"/>
      <c r="OCV71" s="132"/>
      <c r="OCW71" s="132"/>
      <c r="OCX71" s="132"/>
      <c r="OCY71" s="132"/>
      <c r="OCZ71" s="132"/>
      <c r="ODA71" s="132"/>
      <c r="ODB71" s="132"/>
      <c r="ODC71" s="132"/>
      <c r="ODD71" s="132"/>
      <c r="ODE71" s="132"/>
      <c r="ODF71" s="132"/>
      <c r="ODG71" s="132"/>
      <c r="ODH71" s="132"/>
      <c r="ODI71" s="132"/>
      <c r="ODJ71" s="132"/>
      <c r="ODK71" s="132"/>
      <c r="ODL71" s="132"/>
      <c r="ODM71" s="132"/>
      <c r="ODN71" s="132"/>
      <c r="ODO71" s="132"/>
      <c r="ODP71" s="132"/>
      <c r="ODQ71" s="132"/>
      <c r="ODR71" s="132"/>
      <c r="ODS71" s="132"/>
      <c r="ODT71" s="132"/>
      <c r="ODU71" s="132"/>
      <c r="ODV71" s="132"/>
      <c r="ODW71" s="132"/>
      <c r="ODX71" s="132"/>
      <c r="ODY71" s="132"/>
      <c r="ODZ71" s="132"/>
      <c r="OEA71" s="132"/>
      <c r="OEB71" s="132"/>
      <c r="OEC71" s="132"/>
      <c r="OED71" s="132"/>
      <c r="OEE71" s="132"/>
      <c r="OEF71" s="132"/>
      <c r="OEG71" s="132"/>
      <c r="OEH71" s="132"/>
      <c r="OEI71" s="132"/>
      <c r="OEJ71" s="132"/>
      <c r="OEK71" s="132"/>
      <c r="OEL71" s="132"/>
      <c r="OEM71" s="132"/>
      <c r="OEN71" s="132"/>
      <c r="OEO71" s="132"/>
      <c r="OEP71" s="132"/>
      <c r="OEQ71" s="132"/>
      <c r="OER71" s="132"/>
      <c r="OES71" s="132"/>
      <c r="OET71" s="132"/>
      <c r="OEU71" s="132"/>
      <c r="OEV71" s="132"/>
      <c r="OEW71" s="132"/>
      <c r="OEX71" s="132"/>
      <c r="OEY71" s="132"/>
      <c r="OEZ71" s="132"/>
      <c r="OFA71" s="132"/>
      <c r="OFB71" s="132"/>
      <c r="OFC71" s="132"/>
      <c r="OFD71" s="132"/>
      <c r="OFE71" s="132"/>
      <c r="OFF71" s="132"/>
      <c r="OFG71" s="132"/>
      <c r="OFH71" s="132"/>
      <c r="OFI71" s="132"/>
      <c r="OFJ71" s="132"/>
      <c r="OFK71" s="132"/>
      <c r="OFL71" s="132"/>
      <c r="OFM71" s="132"/>
      <c r="OFN71" s="132"/>
      <c r="OFO71" s="132"/>
      <c r="OFP71" s="132"/>
      <c r="OFQ71" s="132"/>
      <c r="OFR71" s="132"/>
      <c r="OFS71" s="132"/>
      <c r="OFT71" s="132"/>
      <c r="OFU71" s="132"/>
      <c r="OFV71" s="132"/>
      <c r="OFW71" s="132"/>
      <c r="OFX71" s="132"/>
      <c r="OFY71" s="132"/>
      <c r="OFZ71" s="132"/>
      <c r="OGA71" s="132"/>
      <c r="OGB71" s="132"/>
      <c r="OGC71" s="132"/>
      <c r="OGD71" s="132"/>
      <c r="OGE71" s="132"/>
      <c r="OGF71" s="132"/>
      <c r="OGG71" s="132"/>
      <c r="OGH71" s="132"/>
      <c r="OGI71" s="132"/>
      <c r="OGJ71" s="132"/>
      <c r="OGK71" s="132"/>
      <c r="OGL71" s="132"/>
      <c r="OGM71" s="132"/>
      <c r="OGN71" s="132"/>
      <c r="OGO71" s="132"/>
      <c r="OGP71" s="132"/>
      <c r="OGQ71" s="132"/>
      <c r="OGR71" s="132"/>
      <c r="OGS71" s="132"/>
      <c r="OGT71" s="132"/>
      <c r="OGU71" s="132"/>
      <c r="OGV71" s="132"/>
      <c r="OGW71" s="132"/>
      <c r="OGX71" s="132"/>
      <c r="OGY71" s="132"/>
      <c r="OGZ71" s="132"/>
      <c r="OHA71" s="132"/>
      <c r="OHB71" s="132"/>
      <c r="OHC71" s="132"/>
      <c r="OHD71" s="132"/>
      <c r="OHE71" s="132"/>
      <c r="OHF71" s="132"/>
      <c r="OHG71" s="132"/>
      <c r="OHH71" s="132"/>
      <c r="OHI71" s="132"/>
      <c r="OHJ71" s="132"/>
      <c r="OHK71" s="132"/>
      <c r="OHL71" s="132"/>
      <c r="OHM71" s="132"/>
      <c r="OHN71" s="132"/>
      <c r="OHO71" s="132"/>
      <c r="OHP71" s="132"/>
      <c r="OHQ71" s="132"/>
      <c r="OHR71" s="132"/>
      <c r="OHS71" s="132"/>
      <c r="OHT71" s="132"/>
      <c r="OHU71" s="132"/>
      <c r="OHV71" s="132"/>
      <c r="OHW71" s="132"/>
      <c r="OHX71" s="132"/>
      <c r="OHY71" s="132"/>
      <c r="OHZ71" s="132"/>
      <c r="OIA71" s="132"/>
      <c r="OIB71" s="132"/>
      <c r="OIC71" s="132"/>
      <c r="OID71" s="132"/>
      <c r="OIE71" s="132"/>
      <c r="OIF71" s="132"/>
      <c r="OIG71" s="132"/>
      <c r="OIH71" s="132"/>
      <c r="OII71" s="132"/>
      <c r="OIJ71" s="132"/>
      <c r="OIK71" s="132"/>
      <c r="OIL71" s="132"/>
      <c r="OIM71" s="132"/>
      <c r="OIN71" s="132"/>
      <c r="OIO71" s="132"/>
      <c r="OIP71" s="132"/>
      <c r="OIQ71" s="132"/>
      <c r="OIR71" s="132"/>
      <c r="OIS71" s="132"/>
      <c r="OIT71" s="132"/>
      <c r="OIU71" s="132"/>
      <c r="OIV71" s="132"/>
      <c r="OIW71" s="132"/>
      <c r="OIX71" s="132"/>
      <c r="OIY71" s="132"/>
      <c r="OIZ71" s="132"/>
      <c r="OJA71" s="132"/>
      <c r="OJB71" s="132"/>
      <c r="OJC71" s="132"/>
      <c r="OJD71" s="132"/>
      <c r="OJE71" s="132"/>
      <c r="OJF71" s="132"/>
      <c r="OJG71" s="132"/>
      <c r="OJH71" s="132"/>
      <c r="OJI71" s="132"/>
      <c r="OJJ71" s="132"/>
      <c r="OJK71" s="132"/>
      <c r="OJL71" s="132"/>
      <c r="OJM71" s="132"/>
      <c r="OJN71" s="132"/>
      <c r="OJO71" s="132"/>
      <c r="OJP71" s="132"/>
      <c r="OJQ71" s="132"/>
      <c r="OJR71" s="132"/>
      <c r="OJS71" s="132"/>
      <c r="OJT71" s="132"/>
      <c r="OJU71" s="132"/>
      <c r="OJV71" s="132"/>
      <c r="OJW71" s="132"/>
      <c r="OJX71" s="132"/>
      <c r="OJY71" s="132"/>
      <c r="OJZ71" s="132"/>
      <c r="OKA71" s="132"/>
      <c r="OKB71" s="132"/>
      <c r="OKC71" s="132"/>
      <c r="OKD71" s="132"/>
      <c r="OKE71" s="132"/>
      <c r="OKF71" s="132"/>
      <c r="OKG71" s="132"/>
      <c r="OKH71" s="132"/>
      <c r="OKI71" s="132"/>
      <c r="OKJ71" s="132"/>
      <c r="OKK71" s="132"/>
      <c r="OKL71" s="132"/>
      <c r="OKM71" s="132"/>
      <c r="OKN71" s="132"/>
      <c r="OKO71" s="132"/>
      <c r="OKP71" s="132"/>
      <c r="OKQ71" s="132"/>
      <c r="OKR71" s="132"/>
      <c r="OKS71" s="132"/>
      <c r="OKT71" s="132"/>
      <c r="OKU71" s="132"/>
      <c r="OKV71" s="132"/>
      <c r="OKW71" s="132"/>
      <c r="OKX71" s="132"/>
      <c r="OKY71" s="132"/>
      <c r="OKZ71" s="132"/>
      <c r="OLA71" s="132"/>
      <c r="OLB71" s="132"/>
      <c r="OLC71" s="132"/>
      <c r="OLD71" s="132"/>
      <c r="OLE71" s="132"/>
      <c r="OLF71" s="132"/>
      <c r="OLG71" s="132"/>
      <c r="OLH71" s="132"/>
      <c r="OLI71" s="132"/>
      <c r="OLJ71" s="132"/>
      <c r="OLK71" s="132"/>
      <c r="OLL71" s="132"/>
      <c r="OLM71" s="132"/>
      <c r="OLN71" s="132"/>
      <c r="OLO71" s="132"/>
      <c r="OLP71" s="132"/>
      <c r="OLQ71" s="132"/>
      <c r="OLR71" s="132"/>
      <c r="OLS71" s="132"/>
      <c r="OLT71" s="132"/>
      <c r="OLU71" s="132"/>
      <c r="OLV71" s="132"/>
      <c r="OLW71" s="132"/>
      <c r="OLX71" s="132"/>
      <c r="OLY71" s="132"/>
      <c r="OLZ71" s="132"/>
      <c r="OMA71" s="132"/>
      <c r="OMB71" s="132"/>
      <c r="OMC71" s="132"/>
      <c r="OMD71" s="132"/>
      <c r="OME71" s="132"/>
      <c r="OMF71" s="132"/>
      <c r="OMG71" s="132"/>
      <c r="OMH71" s="132"/>
      <c r="OMI71" s="132"/>
      <c r="OMJ71" s="132"/>
      <c r="OMK71" s="132"/>
      <c r="OML71" s="132"/>
      <c r="OMM71" s="132"/>
      <c r="OMN71" s="132"/>
      <c r="OMO71" s="132"/>
      <c r="OMP71" s="132"/>
      <c r="OMQ71" s="132"/>
      <c r="OMR71" s="132"/>
      <c r="OMS71" s="132"/>
      <c r="OMT71" s="132"/>
      <c r="OMU71" s="132"/>
      <c r="OMV71" s="132"/>
      <c r="OMW71" s="132"/>
      <c r="OMX71" s="132"/>
      <c r="OMY71" s="132"/>
      <c r="OMZ71" s="132"/>
      <c r="ONA71" s="132"/>
      <c r="ONB71" s="132"/>
      <c r="ONC71" s="132"/>
      <c r="OND71" s="132"/>
      <c r="ONE71" s="132"/>
      <c r="ONF71" s="132"/>
      <c r="ONG71" s="132"/>
      <c r="ONH71" s="132"/>
      <c r="ONI71" s="132"/>
      <c r="ONJ71" s="132"/>
      <c r="ONK71" s="132"/>
      <c r="ONL71" s="132"/>
      <c r="ONM71" s="132"/>
      <c r="ONN71" s="132"/>
      <c r="ONO71" s="132"/>
      <c r="ONP71" s="132"/>
      <c r="ONQ71" s="132"/>
      <c r="ONR71" s="132"/>
      <c r="ONS71" s="132"/>
      <c r="ONT71" s="132"/>
      <c r="ONU71" s="132"/>
      <c r="ONV71" s="132"/>
      <c r="ONW71" s="132"/>
      <c r="ONX71" s="132"/>
      <c r="ONY71" s="132"/>
      <c r="ONZ71" s="132"/>
      <c r="OOA71" s="132"/>
      <c r="OOB71" s="132"/>
      <c r="OOC71" s="132"/>
      <c r="OOD71" s="132"/>
      <c r="OOE71" s="132"/>
      <c r="OOF71" s="132"/>
      <c r="OOG71" s="132"/>
      <c r="OOH71" s="132"/>
      <c r="OOI71" s="132"/>
      <c r="OOJ71" s="132"/>
      <c r="OOK71" s="132"/>
      <c r="OOL71" s="132"/>
      <c r="OOM71" s="132"/>
      <c r="OON71" s="132"/>
      <c r="OOO71" s="132"/>
      <c r="OOP71" s="132"/>
      <c r="OOQ71" s="132"/>
      <c r="OOR71" s="132"/>
      <c r="OOS71" s="132"/>
      <c r="OOT71" s="132"/>
      <c r="OOU71" s="132"/>
      <c r="OOV71" s="132"/>
      <c r="OOW71" s="132"/>
      <c r="OOX71" s="132"/>
      <c r="OOY71" s="132"/>
      <c r="OOZ71" s="132"/>
      <c r="OPA71" s="132"/>
      <c r="OPB71" s="132"/>
      <c r="OPC71" s="132"/>
      <c r="OPD71" s="132"/>
      <c r="OPE71" s="132"/>
      <c r="OPF71" s="132"/>
      <c r="OPG71" s="132"/>
      <c r="OPH71" s="132"/>
      <c r="OPI71" s="132"/>
      <c r="OPJ71" s="132"/>
      <c r="OPK71" s="132"/>
      <c r="OPL71" s="132"/>
      <c r="OPM71" s="132"/>
      <c r="OPN71" s="132"/>
      <c r="OPO71" s="132"/>
      <c r="OPP71" s="132"/>
      <c r="OPQ71" s="132"/>
      <c r="OPR71" s="132"/>
      <c r="OPS71" s="132"/>
      <c r="OPT71" s="132"/>
      <c r="OPU71" s="132"/>
      <c r="OPV71" s="132"/>
      <c r="OPW71" s="132"/>
      <c r="OPX71" s="132"/>
      <c r="OPY71" s="132"/>
      <c r="OPZ71" s="132"/>
      <c r="OQA71" s="132"/>
      <c r="OQB71" s="132"/>
      <c r="OQC71" s="132"/>
      <c r="OQD71" s="132"/>
      <c r="OQE71" s="132"/>
      <c r="OQF71" s="132"/>
      <c r="OQG71" s="132"/>
      <c r="OQH71" s="132"/>
      <c r="OQI71" s="132"/>
      <c r="OQJ71" s="132"/>
      <c r="OQK71" s="132"/>
      <c r="OQL71" s="132"/>
      <c r="OQM71" s="132"/>
      <c r="OQN71" s="132"/>
      <c r="OQO71" s="132"/>
      <c r="OQP71" s="132"/>
      <c r="OQQ71" s="132"/>
      <c r="OQR71" s="132"/>
      <c r="OQS71" s="132"/>
      <c r="OQT71" s="132"/>
      <c r="OQU71" s="132"/>
      <c r="OQV71" s="132"/>
      <c r="OQW71" s="132"/>
      <c r="OQX71" s="132"/>
      <c r="OQY71" s="132"/>
      <c r="OQZ71" s="132"/>
      <c r="ORA71" s="132"/>
      <c r="ORB71" s="132"/>
      <c r="ORC71" s="132"/>
      <c r="ORD71" s="132"/>
      <c r="ORE71" s="132"/>
      <c r="ORF71" s="132"/>
      <c r="ORG71" s="132"/>
      <c r="ORH71" s="132"/>
      <c r="ORI71" s="132"/>
      <c r="ORJ71" s="132"/>
      <c r="ORK71" s="132"/>
      <c r="ORL71" s="132"/>
      <c r="ORM71" s="132"/>
      <c r="ORN71" s="132"/>
      <c r="ORO71" s="132"/>
      <c r="ORP71" s="132"/>
      <c r="ORQ71" s="132"/>
      <c r="ORR71" s="132"/>
      <c r="ORS71" s="132"/>
      <c r="ORT71" s="132"/>
      <c r="ORU71" s="132"/>
      <c r="ORV71" s="132"/>
      <c r="ORW71" s="132"/>
      <c r="ORX71" s="132"/>
      <c r="ORY71" s="132"/>
      <c r="ORZ71" s="132"/>
      <c r="OSA71" s="132"/>
      <c r="OSB71" s="132"/>
      <c r="OSC71" s="132"/>
      <c r="OSD71" s="132"/>
      <c r="OSE71" s="132"/>
      <c r="OSF71" s="132"/>
      <c r="OSG71" s="132"/>
      <c r="OSH71" s="132"/>
      <c r="OSI71" s="132"/>
      <c r="OSJ71" s="132"/>
      <c r="OSK71" s="132"/>
      <c r="OSL71" s="132"/>
      <c r="OSM71" s="132"/>
      <c r="OSN71" s="132"/>
      <c r="OSO71" s="132"/>
      <c r="OSP71" s="132"/>
      <c r="OSQ71" s="132"/>
      <c r="OSR71" s="132"/>
      <c r="OSS71" s="132"/>
      <c r="OST71" s="132"/>
      <c r="OSU71" s="132"/>
      <c r="OSV71" s="132"/>
      <c r="OSW71" s="132"/>
      <c r="OSX71" s="132"/>
      <c r="OSY71" s="132"/>
      <c r="OSZ71" s="132"/>
      <c r="OTA71" s="132"/>
      <c r="OTB71" s="132"/>
      <c r="OTC71" s="132"/>
      <c r="OTD71" s="132"/>
      <c r="OTE71" s="132"/>
      <c r="OTF71" s="132"/>
      <c r="OTG71" s="132"/>
      <c r="OTH71" s="132"/>
      <c r="OTI71" s="132"/>
      <c r="OTJ71" s="132"/>
      <c r="OTK71" s="132"/>
      <c r="OTL71" s="132"/>
      <c r="OTM71" s="132"/>
      <c r="OTN71" s="132"/>
      <c r="OTO71" s="132"/>
      <c r="OTP71" s="132"/>
      <c r="OTQ71" s="132"/>
      <c r="OTR71" s="132"/>
      <c r="OTS71" s="132"/>
      <c r="OTT71" s="132"/>
      <c r="OTU71" s="132"/>
      <c r="OTV71" s="132"/>
      <c r="OTW71" s="132"/>
      <c r="OTX71" s="132"/>
      <c r="OTY71" s="132"/>
      <c r="OTZ71" s="132"/>
      <c r="OUA71" s="132"/>
      <c r="OUB71" s="132"/>
      <c r="OUC71" s="132"/>
      <c r="OUD71" s="132"/>
      <c r="OUE71" s="132"/>
      <c r="OUF71" s="132"/>
      <c r="OUG71" s="132"/>
      <c r="OUH71" s="132"/>
      <c r="OUI71" s="132"/>
      <c r="OUJ71" s="132"/>
      <c r="OUK71" s="132"/>
      <c r="OUL71" s="132"/>
      <c r="OUM71" s="132"/>
      <c r="OUN71" s="132"/>
      <c r="OUO71" s="132"/>
      <c r="OUP71" s="132"/>
      <c r="OUQ71" s="132"/>
      <c r="OUR71" s="132"/>
      <c r="OUS71" s="132"/>
      <c r="OUT71" s="132"/>
      <c r="OUU71" s="132"/>
      <c r="OUV71" s="132"/>
      <c r="OUW71" s="132"/>
      <c r="OUX71" s="132"/>
      <c r="OUY71" s="132"/>
      <c r="OUZ71" s="132"/>
      <c r="OVA71" s="132"/>
      <c r="OVB71" s="132"/>
      <c r="OVC71" s="132"/>
      <c r="OVD71" s="132"/>
      <c r="OVE71" s="132"/>
      <c r="OVF71" s="132"/>
      <c r="OVG71" s="132"/>
      <c r="OVH71" s="132"/>
      <c r="OVI71" s="132"/>
      <c r="OVJ71" s="132"/>
      <c r="OVK71" s="132"/>
      <c r="OVL71" s="132"/>
      <c r="OVM71" s="132"/>
      <c r="OVN71" s="132"/>
      <c r="OVO71" s="132"/>
      <c r="OVP71" s="132"/>
      <c r="OVQ71" s="132"/>
      <c r="OVR71" s="132"/>
      <c r="OVS71" s="132"/>
      <c r="OVT71" s="132"/>
      <c r="OVU71" s="132"/>
      <c r="OVV71" s="132"/>
      <c r="OVW71" s="132"/>
      <c r="OVX71" s="132"/>
      <c r="OVY71" s="132"/>
      <c r="OVZ71" s="132"/>
      <c r="OWA71" s="132"/>
      <c r="OWB71" s="132"/>
      <c r="OWC71" s="132"/>
      <c r="OWD71" s="132"/>
      <c r="OWE71" s="132"/>
      <c r="OWF71" s="132"/>
      <c r="OWG71" s="132"/>
      <c r="OWH71" s="132"/>
      <c r="OWI71" s="132"/>
      <c r="OWJ71" s="132"/>
      <c r="OWK71" s="132"/>
      <c r="OWL71" s="132"/>
      <c r="OWM71" s="132"/>
      <c r="OWN71" s="132"/>
      <c r="OWO71" s="132"/>
      <c r="OWP71" s="132"/>
      <c r="OWQ71" s="132"/>
      <c r="OWR71" s="132"/>
      <c r="OWS71" s="132"/>
      <c r="OWT71" s="132"/>
      <c r="OWU71" s="132"/>
      <c r="OWV71" s="132"/>
      <c r="OWW71" s="132"/>
      <c r="OWX71" s="132"/>
      <c r="OWY71" s="132"/>
      <c r="OWZ71" s="132"/>
      <c r="OXA71" s="132"/>
      <c r="OXB71" s="132"/>
      <c r="OXC71" s="132"/>
      <c r="OXD71" s="132"/>
      <c r="OXE71" s="132"/>
      <c r="OXF71" s="132"/>
      <c r="OXG71" s="132"/>
      <c r="OXH71" s="132"/>
      <c r="OXI71" s="132"/>
      <c r="OXJ71" s="132"/>
      <c r="OXK71" s="132"/>
      <c r="OXL71" s="132"/>
      <c r="OXM71" s="132"/>
      <c r="OXN71" s="132"/>
      <c r="OXO71" s="132"/>
      <c r="OXP71" s="132"/>
      <c r="OXQ71" s="132"/>
      <c r="OXR71" s="132"/>
      <c r="OXS71" s="132"/>
      <c r="OXT71" s="132"/>
      <c r="OXU71" s="132"/>
      <c r="OXV71" s="132"/>
      <c r="OXW71" s="132"/>
      <c r="OXX71" s="132"/>
      <c r="OXY71" s="132"/>
      <c r="OXZ71" s="132"/>
      <c r="OYA71" s="132"/>
      <c r="OYB71" s="132"/>
      <c r="OYC71" s="132"/>
      <c r="OYD71" s="132"/>
      <c r="OYE71" s="132"/>
      <c r="OYF71" s="132"/>
      <c r="OYG71" s="132"/>
      <c r="OYH71" s="132"/>
      <c r="OYI71" s="132"/>
      <c r="OYJ71" s="132"/>
      <c r="OYK71" s="132"/>
      <c r="OYL71" s="132"/>
      <c r="OYM71" s="132"/>
      <c r="OYN71" s="132"/>
      <c r="OYO71" s="132"/>
      <c r="OYP71" s="132"/>
      <c r="OYQ71" s="132"/>
      <c r="OYR71" s="132"/>
      <c r="OYS71" s="132"/>
      <c r="OYT71" s="132"/>
      <c r="OYU71" s="132"/>
      <c r="OYV71" s="132"/>
      <c r="OYW71" s="132"/>
      <c r="OYX71" s="132"/>
      <c r="OYY71" s="132"/>
      <c r="OYZ71" s="132"/>
      <c r="OZA71" s="132"/>
      <c r="OZB71" s="132"/>
      <c r="OZC71" s="132"/>
      <c r="OZD71" s="132"/>
      <c r="OZE71" s="132"/>
      <c r="OZF71" s="132"/>
      <c r="OZG71" s="132"/>
      <c r="OZH71" s="132"/>
      <c r="OZI71" s="132"/>
      <c r="OZJ71" s="132"/>
      <c r="OZK71" s="132"/>
      <c r="OZL71" s="132"/>
      <c r="OZM71" s="132"/>
      <c r="OZN71" s="132"/>
      <c r="OZO71" s="132"/>
      <c r="OZP71" s="132"/>
      <c r="OZQ71" s="132"/>
      <c r="OZR71" s="132"/>
      <c r="OZS71" s="132"/>
      <c r="OZT71" s="132"/>
      <c r="OZU71" s="132"/>
      <c r="OZV71" s="132"/>
      <c r="OZW71" s="132"/>
      <c r="OZX71" s="132"/>
      <c r="OZY71" s="132"/>
      <c r="OZZ71" s="132"/>
      <c r="PAA71" s="132"/>
      <c r="PAB71" s="132"/>
      <c r="PAC71" s="132"/>
      <c r="PAD71" s="132"/>
      <c r="PAE71" s="132"/>
      <c r="PAF71" s="132"/>
      <c r="PAG71" s="132"/>
      <c r="PAH71" s="132"/>
      <c r="PAI71" s="132"/>
      <c r="PAJ71" s="132"/>
      <c r="PAK71" s="132"/>
      <c r="PAL71" s="132"/>
      <c r="PAM71" s="132"/>
      <c r="PAN71" s="132"/>
      <c r="PAO71" s="132"/>
      <c r="PAP71" s="132"/>
      <c r="PAQ71" s="132"/>
      <c r="PAR71" s="132"/>
      <c r="PAS71" s="132"/>
      <c r="PAT71" s="132"/>
      <c r="PAU71" s="132"/>
      <c r="PAV71" s="132"/>
      <c r="PAW71" s="132"/>
      <c r="PAX71" s="132"/>
      <c r="PAY71" s="132"/>
      <c r="PAZ71" s="132"/>
      <c r="PBA71" s="132"/>
      <c r="PBB71" s="132"/>
      <c r="PBC71" s="132"/>
      <c r="PBD71" s="132"/>
      <c r="PBE71" s="132"/>
      <c r="PBF71" s="132"/>
      <c r="PBG71" s="132"/>
      <c r="PBH71" s="132"/>
      <c r="PBI71" s="132"/>
      <c r="PBJ71" s="132"/>
      <c r="PBK71" s="132"/>
      <c r="PBL71" s="132"/>
      <c r="PBM71" s="132"/>
      <c r="PBN71" s="132"/>
      <c r="PBO71" s="132"/>
      <c r="PBP71" s="132"/>
      <c r="PBQ71" s="132"/>
      <c r="PBR71" s="132"/>
      <c r="PBS71" s="132"/>
      <c r="PBT71" s="132"/>
      <c r="PBU71" s="132"/>
      <c r="PBV71" s="132"/>
      <c r="PBW71" s="132"/>
      <c r="PBX71" s="132"/>
      <c r="PBY71" s="132"/>
      <c r="PBZ71" s="132"/>
      <c r="PCA71" s="132"/>
      <c r="PCB71" s="132"/>
      <c r="PCC71" s="132"/>
      <c r="PCD71" s="132"/>
      <c r="PCE71" s="132"/>
      <c r="PCF71" s="132"/>
      <c r="PCG71" s="132"/>
      <c r="PCH71" s="132"/>
      <c r="PCI71" s="132"/>
      <c r="PCJ71" s="132"/>
      <c r="PCK71" s="132"/>
      <c r="PCL71" s="132"/>
      <c r="PCM71" s="132"/>
      <c r="PCN71" s="132"/>
      <c r="PCO71" s="132"/>
      <c r="PCP71" s="132"/>
      <c r="PCQ71" s="132"/>
      <c r="PCR71" s="132"/>
      <c r="PCS71" s="132"/>
      <c r="PCT71" s="132"/>
      <c r="PCU71" s="132"/>
      <c r="PCV71" s="132"/>
      <c r="PCW71" s="132"/>
      <c r="PCX71" s="132"/>
      <c r="PCY71" s="132"/>
      <c r="PCZ71" s="132"/>
      <c r="PDA71" s="132"/>
      <c r="PDB71" s="132"/>
      <c r="PDC71" s="132"/>
      <c r="PDD71" s="132"/>
      <c r="PDE71" s="132"/>
      <c r="PDF71" s="132"/>
      <c r="PDG71" s="132"/>
      <c r="PDH71" s="132"/>
      <c r="PDI71" s="132"/>
      <c r="PDJ71" s="132"/>
      <c r="PDK71" s="132"/>
      <c r="PDL71" s="132"/>
      <c r="PDM71" s="132"/>
      <c r="PDN71" s="132"/>
      <c r="PDO71" s="132"/>
      <c r="PDP71" s="132"/>
      <c r="PDQ71" s="132"/>
      <c r="PDR71" s="132"/>
      <c r="PDS71" s="132"/>
      <c r="PDT71" s="132"/>
      <c r="PDU71" s="132"/>
      <c r="PDV71" s="132"/>
      <c r="PDW71" s="132"/>
      <c r="PDX71" s="132"/>
      <c r="PDY71" s="132"/>
      <c r="PDZ71" s="132"/>
      <c r="PEA71" s="132"/>
      <c r="PEB71" s="132"/>
      <c r="PEC71" s="132"/>
      <c r="PED71" s="132"/>
      <c r="PEE71" s="132"/>
      <c r="PEF71" s="132"/>
      <c r="PEG71" s="132"/>
      <c r="PEH71" s="132"/>
      <c r="PEI71" s="132"/>
      <c r="PEJ71" s="132"/>
      <c r="PEK71" s="132"/>
      <c r="PEL71" s="132"/>
      <c r="PEM71" s="132"/>
      <c r="PEN71" s="132"/>
      <c r="PEO71" s="132"/>
      <c r="PEP71" s="132"/>
      <c r="PEQ71" s="132"/>
      <c r="PER71" s="132"/>
      <c r="PES71" s="132"/>
      <c r="PET71" s="132"/>
      <c r="PEU71" s="132"/>
      <c r="PEV71" s="132"/>
      <c r="PEW71" s="132"/>
      <c r="PEX71" s="132"/>
      <c r="PEY71" s="132"/>
      <c r="PEZ71" s="132"/>
      <c r="PFA71" s="132"/>
      <c r="PFB71" s="132"/>
      <c r="PFC71" s="132"/>
      <c r="PFD71" s="132"/>
      <c r="PFE71" s="132"/>
      <c r="PFF71" s="132"/>
      <c r="PFG71" s="132"/>
      <c r="PFH71" s="132"/>
      <c r="PFI71" s="132"/>
      <c r="PFJ71" s="132"/>
      <c r="PFK71" s="132"/>
      <c r="PFL71" s="132"/>
      <c r="PFM71" s="132"/>
      <c r="PFN71" s="132"/>
      <c r="PFO71" s="132"/>
      <c r="PFP71" s="132"/>
      <c r="PFQ71" s="132"/>
      <c r="PFR71" s="132"/>
      <c r="PFS71" s="132"/>
      <c r="PFT71" s="132"/>
      <c r="PFU71" s="132"/>
      <c r="PFV71" s="132"/>
      <c r="PFW71" s="132"/>
      <c r="PFX71" s="132"/>
      <c r="PFY71" s="132"/>
      <c r="PFZ71" s="132"/>
      <c r="PGA71" s="132"/>
      <c r="PGB71" s="132"/>
      <c r="PGC71" s="132"/>
      <c r="PGD71" s="132"/>
      <c r="PGE71" s="132"/>
      <c r="PGF71" s="132"/>
      <c r="PGG71" s="132"/>
      <c r="PGH71" s="132"/>
      <c r="PGI71" s="132"/>
      <c r="PGJ71" s="132"/>
      <c r="PGK71" s="132"/>
      <c r="PGL71" s="132"/>
      <c r="PGM71" s="132"/>
      <c r="PGN71" s="132"/>
      <c r="PGO71" s="132"/>
      <c r="PGP71" s="132"/>
      <c r="PGQ71" s="132"/>
      <c r="PGR71" s="132"/>
      <c r="PGS71" s="132"/>
      <c r="PGT71" s="132"/>
      <c r="PGU71" s="132"/>
      <c r="PGV71" s="132"/>
      <c r="PGW71" s="132"/>
      <c r="PGX71" s="132"/>
      <c r="PGY71" s="132"/>
      <c r="PGZ71" s="132"/>
      <c r="PHA71" s="132"/>
      <c r="PHB71" s="132"/>
      <c r="PHC71" s="132"/>
      <c r="PHD71" s="132"/>
      <c r="PHE71" s="132"/>
      <c r="PHF71" s="132"/>
      <c r="PHG71" s="132"/>
      <c r="PHH71" s="132"/>
      <c r="PHI71" s="132"/>
      <c r="PHJ71" s="132"/>
      <c r="PHK71" s="132"/>
      <c r="PHL71" s="132"/>
      <c r="PHM71" s="132"/>
      <c r="PHN71" s="132"/>
      <c r="PHO71" s="132"/>
      <c r="PHP71" s="132"/>
      <c r="PHQ71" s="132"/>
      <c r="PHR71" s="132"/>
      <c r="PHS71" s="132"/>
      <c r="PHT71" s="132"/>
      <c r="PHU71" s="132"/>
      <c r="PHV71" s="132"/>
      <c r="PHW71" s="132"/>
      <c r="PHX71" s="132"/>
      <c r="PHY71" s="132"/>
      <c r="PHZ71" s="132"/>
      <c r="PIA71" s="132"/>
      <c r="PIB71" s="132"/>
      <c r="PIC71" s="132"/>
      <c r="PID71" s="132"/>
      <c r="PIE71" s="132"/>
      <c r="PIF71" s="132"/>
      <c r="PIG71" s="132"/>
      <c r="PIH71" s="132"/>
      <c r="PII71" s="132"/>
      <c r="PIJ71" s="132"/>
      <c r="PIK71" s="132"/>
      <c r="PIL71" s="132"/>
      <c r="PIM71" s="132"/>
      <c r="PIN71" s="132"/>
      <c r="PIO71" s="132"/>
      <c r="PIP71" s="132"/>
      <c r="PIQ71" s="132"/>
      <c r="PIR71" s="132"/>
      <c r="PIS71" s="132"/>
      <c r="PIT71" s="132"/>
      <c r="PIU71" s="132"/>
      <c r="PIV71" s="132"/>
      <c r="PIW71" s="132"/>
      <c r="PIX71" s="132"/>
      <c r="PIY71" s="132"/>
      <c r="PIZ71" s="132"/>
      <c r="PJA71" s="132"/>
      <c r="PJB71" s="132"/>
      <c r="PJC71" s="132"/>
      <c r="PJD71" s="132"/>
      <c r="PJE71" s="132"/>
      <c r="PJF71" s="132"/>
      <c r="PJG71" s="132"/>
      <c r="PJH71" s="132"/>
      <c r="PJI71" s="132"/>
      <c r="PJJ71" s="132"/>
      <c r="PJK71" s="132"/>
      <c r="PJL71" s="132"/>
      <c r="PJM71" s="132"/>
      <c r="PJN71" s="132"/>
      <c r="PJO71" s="132"/>
      <c r="PJP71" s="132"/>
      <c r="PJQ71" s="132"/>
      <c r="PJR71" s="132"/>
      <c r="PJS71" s="132"/>
      <c r="PJT71" s="132"/>
      <c r="PJU71" s="132"/>
      <c r="PJV71" s="132"/>
      <c r="PJW71" s="132"/>
      <c r="PJX71" s="132"/>
      <c r="PJY71" s="132"/>
      <c r="PJZ71" s="132"/>
      <c r="PKA71" s="132"/>
      <c r="PKB71" s="132"/>
      <c r="PKC71" s="132"/>
      <c r="PKD71" s="132"/>
      <c r="PKE71" s="132"/>
      <c r="PKF71" s="132"/>
      <c r="PKG71" s="132"/>
      <c r="PKH71" s="132"/>
      <c r="PKI71" s="132"/>
      <c r="PKJ71" s="132"/>
      <c r="PKK71" s="132"/>
      <c r="PKL71" s="132"/>
      <c r="PKM71" s="132"/>
      <c r="PKN71" s="132"/>
      <c r="PKO71" s="132"/>
      <c r="PKP71" s="132"/>
      <c r="PKQ71" s="132"/>
      <c r="PKR71" s="132"/>
      <c r="PKS71" s="132"/>
      <c r="PKT71" s="132"/>
      <c r="PKU71" s="132"/>
      <c r="PKV71" s="132"/>
      <c r="PKW71" s="132"/>
      <c r="PKX71" s="132"/>
      <c r="PKY71" s="132"/>
      <c r="PKZ71" s="132"/>
      <c r="PLA71" s="132"/>
      <c r="PLB71" s="132"/>
      <c r="PLC71" s="132"/>
      <c r="PLD71" s="132"/>
      <c r="PLE71" s="132"/>
      <c r="PLF71" s="132"/>
      <c r="PLG71" s="132"/>
      <c r="PLH71" s="132"/>
      <c r="PLI71" s="132"/>
      <c r="PLJ71" s="132"/>
      <c r="PLK71" s="132"/>
      <c r="PLL71" s="132"/>
      <c r="PLM71" s="132"/>
      <c r="PLN71" s="132"/>
      <c r="PLO71" s="132"/>
      <c r="PLP71" s="132"/>
      <c r="PLQ71" s="132"/>
      <c r="PLR71" s="132"/>
      <c r="PLS71" s="132"/>
      <c r="PLT71" s="132"/>
      <c r="PLU71" s="132"/>
      <c r="PLV71" s="132"/>
      <c r="PLW71" s="132"/>
      <c r="PLX71" s="132"/>
      <c r="PLY71" s="132"/>
      <c r="PLZ71" s="132"/>
      <c r="PMA71" s="132"/>
      <c r="PMB71" s="132"/>
      <c r="PMC71" s="132"/>
      <c r="PMD71" s="132"/>
      <c r="PME71" s="132"/>
      <c r="PMF71" s="132"/>
      <c r="PMG71" s="132"/>
      <c r="PMH71" s="132"/>
      <c r="PMI71" s="132"/>
      <c r="PMJ71" s="132"/>
      <c r="PMK71" s="132"/>
      <c r="PML71" s="132"/>
      <c r="PMM71" s="132"/>
      <c r="PMN71" s="132"/>
      <c r="PMO71" s="132"/>
      <c r="PMP71" s="132"/>
      <c r="PMQ71" s="132"/>
      <c r="PMR71" s="132"/>
      <c r="PMS71" s="132"/>
      <c r="PMT71" s="132"/>
      <c r="PMU71" s="132"/>
      <c r="PMV71" s="132"/>
      <c r="PMW71" s="132"/>
      <c r="PMX71" s="132"/>
      <c r="PMY71" s="132"/>
      <c r="PMZ71" s="132"/>
      <c r="PNA71" s="132"/>
      <c r="PNB71" s="132"/>
      <c r="PNC71" s="132"/>
      <c r="PND71" s="132"/>
      <c r="PNE71" s="132"/>
      <c r="PNF71" s="132"/>
      <c r="PNG71" s="132"/>
      <c r="PNH71" s="132"/>
      <c r="PNI71" s="132"/>
      <c r="PNJ71" s="132"/>
      <c r="PNK71" s="132"/>
      <c r="PNL71" s="132"/>
      <c r="PNM71" s="132"/>
      <c r="PNN71" s="132"/>
      <c r="PNO71" s="132"/>
      <c r="PNP71" s="132"/>
      <c r="PNQ71" s="132"/>
      <c r="PNR71" s="132"/>
      <c r="PNS71" s="132"/>
      <c r="PNT71" s="132"/>
      <c r="PNU71" s="132"/>
      <c r="PNV71" s="132"/>
      <c r="PNW71" s="132"/>
      <c r="PNX71" s="132"/>
      <c r="PNY71" s="132"/>
      <c r="PNZ71" s="132"/>
      <c r="POA71" s="132"/>
      <c r="POB71" s="132"/>
      <c r="POC71" s="132"/>
      <c r="POD71" s="132"/>
      <c r="POE71" s="132"/>
      <c r="POF71" s="132"/>
      <c r="POG71" s="132"/>
      <c r="POH71" s="132"/>
      <c r="POI71" s="132"/>
      <c r="POJ71" s="132"/>
      <c r="POK71" s="132"/>
      <c r="POL71" s="132"/>
      <c r="POM71" s="132"/>
      <c r="PON71" s="132"/>
      <c r="POO71" s="132"/>
      <c r="POP71" s="132"/>
      <c r="POQ71" s="132"/>
      <c r="POR71" s="132"/>
      <c r="POS71" s="132"/>
      <c r="POT71" s="132"/>
      <c r="POU71" s="132"/>
      <c r="POV71" s="132"/>
      <c r="POW71" s="132"/>
      <c r="POX71" s="132"/>
      <c r="POY71" s="132"/>
      <c r="POZ71" s="132"/>
      <c r="PPA71" s="132"/>
      <c r="PPB71" s="132"/>
      <c r="PPC71" s="132"/>
      <c r="PPD71" s="132"/>
      <c r="PPE71" s="132"/>
      <c r="PPF71" s="132"/>
      <c r="PPG71" s="132"/>
      <c r="PPH71" s="132"/>
      <c r="PPI71" s="132"/>
      <c r="PPJ71" s="132"/>
      <c r="PPK71" s="132"/>
      <c r="PPL71" s="132"/>
      <c r="PPM71" s="132"/>
      <c r="PPN71" s="132"/>
      <c r="PPO71" s="132"/>
      <c r="PPP71" s="132"/>
      <c r="PPQ71" s="132"/>
      <c r="PPR71" s="132"/>
      <c r="PPS71" s="132"/>
      <c r="PPT71" s="132"/>
      <c r="PPU71" s="132"/>
      <c r="PPV71" s="132"/>
      <c r="PPW71" s="132"/>
      <c r="PPX71" s="132"/>
      <c r="PPY71" s="132"/>
      <c r="PPZ71" s="132"/>
      <c r="PQA71" s="132"/>
      <c r="PQB71" s="132"/>
      <c r="PQC71" s="132"/>
      <c r="PQD71" s="132"/>
      <c r="PQE71" s="132"/>
      <c r="PQF71" s="132"/>
      <c r="PQG71" s="132"/>
      <c r="PQH71" s="132"/>
      <c r="PQI71" s="132"/>
      <c r="PQJ71" s="132"/>
      <c r="PQK71" s="132"/>
      <c r="PQL71" s="132"/>
      <c r="PQM71" s="132"/>
      <c r="PQN71" s="132"/>
      <c r="PQO71" s="132"/>
      <c r="PQP71" s="132"/>
      <c r="PQQ71" s="132"/>
      <c r="PQR71" s="132"/>
      <c r="PQS71" s="132"/>
      <c r="PQT71" s="132"/>
      <c r="PQU71" s="132"/>
      <c r="PQV71" s="132"/>
      <c r="PQW71" s="132"/>
      <c r="PQX71" s="132"/>
      <c r="PQY71" s="132"/>
      <c r="PQZ71" s="132"/>
      <c r="PRA71" s="132"/>
      <c r="PRB71" s="132"/>
      <c r="PRC71" s="132"/>
      <c r="PRD71" s="132"/>
      <c r="PRE71" s="132"/>
      <c r="PRF71" s="132"/>
      <c r="PRG71" s="132"/>
      <c r="PRH71" s="132"/>
      <c r="PRI71" s="132"/>
      <c r="PRJ71" s="132"/>
      <c r="PRK71" s="132"/>
      <c r="PRL71" s="132"/>
      <c r="PRM71" s="132"/>
      <c r="PRN71" s="132"/>
      <c r="PRO71" s="132"/>
      <c r="PRP71" s="132"/>
      <c r="PRQ71" s="132"/>
      <c r="PRR71" s="132"/>
      <c r="PRS71" s="132"/>
      <c r="PRT71" s="132"/>
      <c r="PRU71" s="132"/>
      <c r="PRV71" s="132"/>
      <c r="PRW71" s="132"/>
      <c r="PRX71" s="132"/>
      <c r="PRY71" s="132"/>
      <c r="PRZ71" s="132"/>
      <c r="PSA71" s="132"/>
      <c r="PSB71" s="132"/>
      <c r="PSC71" s="132"/>
      <c r="PSD71" s="132"/>
      <c r="PSE71" s="132"/>
      <c r="PSF71" s="132"/>
      <c r="PSG71" s="132"/>
      <c r="PSH71" s="132"/>
      <c r="PSI71" s="132"/>
      <c r="PSJ71" s="132"/>
      <c r="PSK71" s="132"/>
      <c r="PSL71" s="132"/>
      <c r="PSM71" s="132"/>
      <c r="PSN71" s="132"/>
      <c r="PSO71" s="132"/>
      <c r="PSP71" s="132"/>
      <c r="PSQ71" s="132"/>
      <c r="PSR71" s="132"/>
      <c r="PSS71" s="132"/>
      <c r="PST71" s="132"/>
      <c r="PSU71" s="132"/>
      <c r="PSV71" s="132"/>
      <c r="PSW71" s="132"/>
      <c r="PSX71" s="132"/>
      <c r="PSY71" s="132"/>
      <c r="PSZ71" s="132"/>
      <c r="PTA71" s="132"/>
      <c r="PTB71" s="132"/>
      <c r="PTC71" s="132"/>
      <c r="PTD71" s="132"/>
      <c r="PTE71" s="132"/>
      <c r="PTF71" s="132"/>
      <c r="PTG71" s="132"/>
      <c r="PTH71" s="132"/>
      <c r="PTI71" s="132"/>
      <c r="PTJ71" s="132"/>
      <c r="PTK71" s="132"/>
      <c r="PTL71" s="132"/>
      <c r="PTM71" s="132"/>
      <c r="PTN71" s="132"/>
      <c r="PTO71" s="132"/>
      <c r="PTP71" s="132"/>
      <c r="PTQ71" s="132"/>
      <c r="PTR71" s="132"/>
      <c r="PTS71" s="132"/>
      <c r="PTT71" s="132"/>
      <c r="PTU71" s="132"/>
      <c r="PTV71" s="132"/>
      <c r="PTW71" s="132"/>
      <c r="PTX71" s="132"/>
      <c r="PTY71" s="132"/>
      <c r="PTZ71" s="132"/>
      <c r="PUA71" s="132"/>
      <c r="PUB71" s="132"/>
      <c r="PUC71" s="132"/>
      <c r="PUD71" s="132"/>
      <c r="PUE71" s="132"/>
      <c r="PUF71" s="132"/>
      <c r="PUG71" s="132"/>
      <c r="PUH71" s="132"/>
      <c r="PUI71" s="132"/>
      <c r="PUJ71" s="132"/>
      <c r="PUK71" s="132"/>
      <c r="PUL71" s="132"/>
      <c r="PUM71" s="132"/>
      <c r="PUN71" s="132"/>
      <c r="PUO71" s="132"/>
      <c r="PUP71" s="132"/>
      <c r="PUQ71" s="132"/>
      <c r="PUR71" s="132"/>
      <c r="PUS71" s="132"/>
      <c r="PUT71" s="132"/>
      <c r="PUU71" s="132"/>
      <c r="PUV71" s="132"/>
      <c r="PUW71" s="132"/>
      <c r="PUX71" s="132"/>
      <c r="PUY71" s="132"/>
      <c r="PUZ71" s="132"/>
      <c r="PVA71" s="132"/>
      <c r="PVB71" s="132"/>
      <c r="PVC71" s="132"/>
      <c r="PVD71" s="132"/>
      <c r="PVE71" s="132"/>
      <c r="PVF71" s="132"/>
      <c r="PVG71" s="132"/>
      <c r="PVH71" s="132"/>
      <c r="PVI71" s="132"/>
      <c r="PVJ71" s="132"/>
      <c r="PVK71" s="132"/>
      <c r="PVL71" s="132"/>
      <c r="PVM71" s="132"/>
      <c r="PVN71" s="132"/>
      <c r="PVO71" s="132"/>
      <c r="PVP71" s="132"/>
      <c r="PVQ71" s="132"/>
      <c r="PVR71" s="132"/>
      <c r="PVS71" s="132"/>
      <c r="PVT71" s="132"/>
      <c r="PVU71" s="132"/>
      <c r="PVV71" s="132"/>
      <c r="PVW71" s="132"/>
      <c r="PVX71" s="132"/>
      <c r="PVY71" s="132"/>
      <c r="PVZ71" s="132"/>
      <c r="PWA71" s="132"/>
      <c r="PWB71" s="132"/>
      <c r="PWC71" s="132"/>
      <c r="PWD71" s="132"/>
      <c r="PWE71" s="132"/>
      <c r="PWF71" s="132"/>
      <c r="PWG71" s="132"/>
      <c r="PWH71" s="132"/>
      <c r="PWI71" s="132"/>
      <c r="PWJ71" s="132"/>
      <c r="PWK71" s="132"/>
      <c r="PWL71" s="132"/>
      <c r="PWM71" s="132"/>
      <c r="PWN71" s="132"/>
      <c r="PWO71" s="132"/>
      <c r="PWP71" s="132"/>
      <c r="PWQ71" s="132"/>
      <c r="PWR71" s="132"/>
      <c r="PWS71" s="132"/>
      <c r="PWT71" s="132"/>
      <c r="PWU71" s="132"/>
      <c r="PWV71" s="132"/>
      <c r="PWW71" s="132"/>
      <c r="PWX71" s="132"/>
      <c r="PWY71" s="132"/>
      <c r="PWZ71" s="132"/>
      <c r="PXA71" s="132"/>
      <c r="PXB71" s="132"/>
      <c r="PXC71" s="132"/>
      <c r="PXD71" s="132"/>
      <c r="PXE71" s="132"/>
      <c r="PXF71" s="132"/>
      <c r="PXG71" s="132"/>
      <c r="PXH71" s="132"/>
      <c r="PXI71" s="132"/>
      <c r="PXJ71" s="132"/>
      <c r="PXK71" s="132"/>
      <c r="PXL71" s="132"/>
      <c r="PXM71" s="132"/>
      <c r="PXN71" s="132"/>
      <c r="PXO71" s="132"/>
      <c r="PXP71" s="132"/>
      <c r="PXQ71" s="132"/>
      <c r="PXR71" s="132"/>
      <c r="PXS71" s="132"/>
      <c r="PXT71" s="132"/>
      <c r="PXU71" s="132"/>
      <c r="PXV71" s="132"/>
      <c r="PXW71" s="132"/>
      <c r="PXX71" s="132"/>
      <c r="PXY71" s="132"/>
      <c r="PXZ71" s="132"/>
      <c r="PYA71" s="132"/>
      <c r="PYB71" s="132"/>
      <c r="PYC71" s="132"/>
      <c r="PYD71" s="132"/>
      <c r="PYE71" s="132"/>
      <c r="PYF71" s="132"/>
      <c r="PYG71" s="132"/>
      <c r="PYH71" s="132"/>
      <c r="PYI71" s="132"/>
      <c r="PYJ71" s="132"/>
      <c r="PYK71" s="132"/>
      <c r="PYL71" s="132"/>
      <c r="PYM71" s="132"/>
      <c r="PYN71" s="132"/>
      <c r="PYO71" s="132"/>
      <c r="PYP71" s="132"/>
      <c r="PYQ71" s="132"/>
      <c r="PYR71" s="132"/>
      <c r="PYS71" s="132"/>
      <c r="PYT71" s="132"/>
      <c r="PYU71" s="132"/>
      <c r="PYV71" s="132"/>
      <c r="PYW71" s="132"/>
      <c r="PYX71" s="132"/>
      <c r="PYY71" s="132"/>
      <c r="PYZ71" s="132"/>
      <c r="PZA71" s="132"/>
      <c r="PZB71" s="132"/>
      <c r="PZC71" s="132"/>
      <c r="PZD71" s="132"/>
      <c r="PZE71" s="132"/>
      <c r="PZF71" s="132"/>
      <c r="PZG71" s="132"/>
      <c r="PZH71" s="132"/>
      <c r="PZI71" s="132"/>
      <c r="PZJ71" s="132"/>
      <c r="PZK71" s="132"/>
      <c r="PZL71" s="132"/>
      <c r="PZM71" s="132"/>
      <c r="PZN71" s="132"/>
      <c r="PZO71" s="132"/>
      <c r="PZP71" s="132"/>
      <c r="PZQ71" s="132"/>
      <c r="PZR71" s="132"/>
      <c r="PZS71" s="132"/>
      <c r="PZT71" s="132"/>
      <c r="PZU71" s="132"/>
      <c r="PZV71" s="132"/>
      <c r="PZW71" s="132"/>
      <c r="PZX71" s="132"/>
      <c r="PZY71" s="132"/>
      <c r="PZZ71" s="132"/>
      <c r="QAA71" s="132"/>
      <c r="QAB71" s="132"/>
      <c r="QAC71" s="132"/>
      <c r="QAD71" s="132"/>
      <c r="QAE71" s="132"/>
      <c r="QAF71" s="132"/>
      <c r="QAG71" s="132"/>
      <c r="QAH71" s="132"/>
      <c r="QAI71" s="132"/>
      <c r="QAJ71" s="132"/>
      <c r="QAK71" s="132"/>
      <c r="QAL71" s="132"/>
      <c r="QAM71" s="132"/>
      <c r="QAN71" s="132"/>
      <c r="QAO71" s="132"/>
      <c r="QAP71" s="132"/>
      <c r="QAQ71" s="132"/>
      <c r="QAR71" s="132"/>
      <c r="QAS71" s="132"/>
      <c r="QAT71" s="132"/>
      <c r="QAU71" s="132"/>
      <c r="QAV71" s="132"/>
      <c r="QAW71" s="132"/>
      <c r="QAX71" s="132"/>
      <c r="QAY71" s="132"/>
      <c r="QAZ71" s="132"/>
      <c r="QBA71" s="132"/>
      <c r="QBB71" s="132"/>
      <c r="QBC71" s="132"/>
      <c r="QBD71" s="132"/>
      <c r="QBE71" s="132"/>
      <c r="QBF71" s="132"/>
      <c r="QBG71" s="132"/>
      <c r="QBH71" s="132"/>
      <c r="QBI71" s="132"/>
      <c r="QBJ71" s="132"/>
      <c r="QBK71" s="132"/>
      <c r="QBL71" s="132"/>
      <c r="QBM71" s="132"/>
      <c r="QBN71" s="132"/>
      <c r="QBO71" s="132"/>
      <c r="QBP71" s="132"/>
      <c r="QBQ71" s="132"/>
      <c r="QBR71" s="132"/>
      <c r="QBS71" s="132"/>
      <c r="QBT71" s="132"/>
      <c r="QBU71" s="132"/>
      <c r="QBV71" s="132"/>
      <c r="QBW71" s="132"/>
      <c r="QBX71" s="132"/>
      <c r="QBY71" s="132"/>
      <c r="QBZ71" s="132"/>
      <c r="QCA71" s="132"/>
      <c r="QCB71" s="132"/>
      <c r="QCC71" s="132"/>
      <c r="QCD71" s="132"/>
      <c r="QCE71" s="132"/>
      <c r="QCF71" s="132"/>
      <c r="QCG71" s="132"/>
      <c r="QCH71" s="132"/>
      <c r="QCI71" s="132"/>
      <c r="QCJ71" s="132"/>
      <c r="QCK71" s="132"/>
      <c r="QCL71" s="132"/>
      <c r="QCM71" s="132"/>
      <c r="QCN71" s="132"/>
      <c r="QCO71" s="132"/>
      <c r="QCP71" s="132"/>
      <c r="QCQ71" s="132"/>
      <c r="QCR71" s="132"/>
      <c r="QCS71" s="132"/>
      <c r="QCT71" s="132"/>
      <c r="QCU71" s="132"/>
      <c r="QCV71" s="132"/>
      <c r="QCW71" s="132"/>
      <c r="QCX71" s="132"/>
      <c r="QCY71" s="132"/>
      <c r="QCZ71" s="132"/>
      <c r="QDA71" s="132"/>
      <c r="QDB71" s="132"/>
      <c r="QDC71" s="132"/>
      <c r="QDD71" s="132"/>
      <c r="QDE71" s="132"/>
      <c r="QDF71" s="132"/>
      <c r="QDG71" s="132"/>
      <c r="QDH71" s="132"/>
      <c r="QDI71" s="132"/>
      <c r="QDJ71" s="132"/>
      <c r="QDK71" s="132"/>
      <c r="QDL71" s="132"/>
      <c r="QDM71" s="132"/>
      <c r="QDN71" s="132"/>
      <c r="QDO71" s="132"/>
      <c r="QDP71" s="132"/>
      <c r="QDQ71" s="132"/>
      <c r="QDR71" s="132"/>
      <c r="QDS71" s="132"/>
      <c r="QDT71" s="132"/>
      <c r="QDU71" s="132"/>
      <c r="QDV71" s="132"/>
      <c r="QDW71" s="132"/>
      <c r="QDX71" s="132"/>
      <c r="QDY71" s="132"/>
      <c r="QDZ71" s="132"/>
      <c r="QEA71" s="132"/>
      <c r="QEB71" s="132"/>
      <c r="QEC71" s="132"/>
      <c r="QED71" s="132"/>
      <c r="QEE71" s="132"/>
      <c r="QEF71" s="132"/>
      <c r="QEG71" s="132"/>
      <c r="QEH71" s="132"/>
      <c r="QEI71" s="132"/>
      <c r="QEJ71" s="132"/>
      <c r="QEK71" s="132"/>
      <c r="QEL71" s="132"/>
      <c r="QEM71" s="132"/>
      <c r="QEN71" s="132"/>
      <c r="QEO71" s="132"/>
      <c r="QEP71" s="132"/>
      <c r="QEQ71" s="132"/>
      <c r="QER71" s="132"/>
      <c r="QES71" s="132"/>
      <c r="QET71" s="132"/>
      <c r="QEU71" s="132"/>
      <c r="QEV71" s="132"/>
      <c r="QEW71" s="132"/>
      <c r="QEX71" s="132"/>
      <c r="QEY71" s="132"/>
      <c r="QEZ71" s="132"/>
      <c r="QFA71" s="132"/>
      <c r="QFB71" s="132"/>
      <c r="QFC71" s="132"/>
      <c r="QFD71" s="132"/>
      <c r="QFE71" s="132"/>
      <c r="QFF71" s="132"/>
      <c r="QFG71" s="132"/>
      <c r="QFH71" s="132"/>
      <c r="QFI71" s="132"/>
      <c r="QFJ71" s="132"/>
      <c r="QFK71" s="132"/>
      <c r="QFL71" s="132"/>
      <c r="QFM71" s="132"/>
      <c r="QFN71" s="132"/>
      <c r="QFO71" s="132"/>
      <c r="QFP71" s="132"/>
      <c r="QFQ71" s="132"/>
      <c r="QFR71" s="132"/>
      <c r="QFS71" s="132"/>
      <c r="QFT71" s="132"/>
      <c r="QFU71" s="132"/>
      <c r="QFV71" s="132"/>
      <c r="QFW71" s="132"/>
      <c r="QFX71" s="132"/>
      <c r="QFY71" s="132"/>
      <c r="QFZ71" s="132"/>
      <c r="QGA71" s="132"/>
      <c r="QGB71" s="132"/>
      <c r="QGC71" s="132"/>
      <c r="QGD71" s="132"/>
      <c r="QGE71" s="132"/>
      <c r="QGF71" s="132"/>
      <c r="QGG71" s="132"/>
      <c r="QGH71" s="132"/>
      <c r="QGI71" s="132"/>
      <c r="QGJ71" s="132"/>
      <c r="QGK71" s="132"/>
      <c r="QGL71" s="132"/>
      <c r="QGM71" s="132"/>
      <c r="QGN71" s="132"/>
      <c r="QGO71" s="132"/>
      <c r="QGP71" s="132"/>
      <c r="QGQ71" s="132"/>
      <c r="QGR71" s="132"/>
      <c r="QGS71" s="132"/>
      <c r="QGT71" s="132"/>
      <c r="QGU71" s="132"/>
      <c r="QGV71" s="132"/>
      <c r="QGW71" s="132"/>
      <c r="QGX71" s="132"/>
      <c r="QGY71" s="132"/>
      <c r="QGZ71" s="132"/>
      <c r="QHA71" s="132"/>
      <c r="QHB71" s="132"/>
      <c r="QHC71" s="132"/>
      <c r="QHD71" s="132"/>
      <c r="QHE71" s="132"/>
      <c r="QHF71" s="132"/>
      <c r="QHG71" s="132"/>
      <c r="QHH71" s="132"/>
      <c r="QHI71" s="132"/>
      <c r="QHJ71" s="132"/>
      <c r="QHK71" s="132"/>
      <c r="QHL71" s="132"/>
      <c r="QHM71" s="132"/>
      <c r="QHN71" s="132"/>
      <c r="QHO71" s="132"/>
      <c r="QHP71" s="132"/>
      <c r="QHQ71" s="132"/>
      <c r="QHR71" s="132"/>
      <c r="QHS71" s="132"/>
      <c r="QHT71" s="132"/>
      <c r="QHU71" s="132"/>
      <c r="QHV71" s="132"/>
      <c r="QHW71" s="132"/>
      <c r="QHX71" s="132"/>
      <c r="QHY71" s="132"/>
      <c r="QHZ71" s="132"/>
      <c r="QIA71" s="132"/>
      <c r="QIB71" s="132"/>
      <c r="QIC71" s="132"/>
      <c r="QID71" s="132"/>
      <c r="QIE71" s="132"/>
      <c r="QIF71" s="132"/>
      <c r="QIG71" s="132"/>
      <c r="QIH71" s="132"/>
      <c r="QII71" s="132"/>
      <c r="QIJ71" s="132"/>
      <c r="QIK71" s="132"/>
      <c r="QIL71" s="132"/>
      <c r="QIM71" s="132"/>
      <c r="QIN71" s="132"/>
      <c r="QIO71" s="132"/>
      <c r="QIP71" s="132"/>
      <c r="QIQ71" s="132"/>
      <c r="QIR71" s="132"/>
      <c r="QIS71" s="132"/>
      <c r="QIT71" s="132"/>
      <c r="QIU71" s="132"/>
      <c r="QIV71" s="132"/>
      <c r="QIW71" s="132"/>
      <c r="QIX71" s="132"/>
      <c r="QIY71" s="132"/>
      <c r="QIZ71" s="132"/>
      <c r="QJA71" s="132"/>
      <c r="QJB71" s="132"/>
      <c r="QJC71" s="132"/>
      <c r="QJD71" s="132"/>
      <c r="QJE71" s="132"/>
      <c r="QJF71" s="132"/>
      <c r="QJG71" s="132"/>
      <c r="QJH71" s="132"/>
      <c r="QJI71" s="132"/>
      <c r="QJJ71" s="132"/>
      <c r="QJK71" s="132"/>
      <c r="QJL71" s="132"/>
      <c r="QJM71" s="132"/>
      <c r="QJN71" s="132"/>
      <c r="QJO71" s="132"/>
      <c r="QJP71" s="132"/>
      <c r="QJQ71" s="132"/>
      <c r="QJR71" s="132"/>
      <c r="QJS71" s="132"/>
      <c r="QJT71" s="132"/>
      <c r="QJU71" s="132"/>
      <c r="QJV71" s="132"/>
      <c r="QJW71" s="132"/>
      <c r="QJX71" s="132"/>
      <c r="QJY71" s="132"/>
      <c r="QJZ71" s="132"/>
      <c r="QKA71" s="132"/>
      <c r="QKB71" s="132"/>
      <c r="QKC71" s="132"/>
      <c r="QKD71" s="132"/>
      <c r="QKE71" s="132"/>
      <c r="QKF71" s="132"/>
      <c r="QKG71" s="132"/>
      <c r="QKH71" s="132"/>
      <c r="QKI71" s="132"/>
      <c r="QKJ71" s="132"/>
      <c r="QKK71" s="132"/>
      <c r="QKL71" s="132"/>
      <c r="QKM71" s="132"/>
      <c r="QKN71" s="132"/>
      <c r="QKO71" s="132"/>
      <c r="QKP71" s="132"/>
      <c r="QKQ71" s="132"/>
      <c r="QKR71" s="132"/>
      <c r="QKS71" s="132"/>
      <c r="QKT71" s="132"/>
      <c r="QKU71" s="132"/>
      <c r="QKV71" s="132"/>
      <c r="QKW71" s="132"/>
      <c r="QKX71" s="132"/>
      <c r="QKY71" s="132"/>
      <c r="QKZ71" s="132"/>
      <c r="QLA71" s="132"/>
      <c r="QLB71" s="132"/>
      <c r="QLC71" s="132"/>
      <c r="QLD71" s="132"/>
      <c r="QLE71" s="132"/>
      <c r="QLF71" s="132"/>
      <c r="QLG71" s="132"/>
      <c r="QLH71" s="132"/>
      <c r="QLI71" s="132"/>
      <c r="QLJ71" s="132"/>
      <c r="QLK71" s="132"/>
      <c r="QLL71" s="132"/>
      <c r="QLM71" s="132"/>
      <c r="QLN71" s="132"/>
      <c r="QLO71" s="132"/>
      <c r="QLP71" s="132"/>
      <c r="QLQ71" s="132"/>
      <c r="QLR71" s="132"/>
      <c r="QLS71" s="132"/>
      <c r="QLT71" s="132"/>
      <c r="QLU71" s="132"/>
      <c r="QLV71" s="132"/>
      <c r="QLW71" s="132"/>
      <c r="QLX71" s="132"/>
      <c r="QLY71" s="132"/>
      <c r="QLZ71" s="132"/>
      <c r="QMA71" s="132"/>
      <c r="QMB71" s="132"/>
      <c r="QMC71" s="132"/>
      <c r="QMD71" s="132"/>
      <c r="QME71" s="132"/>
      <c r="QMF71" s="132"/>
      <c r="QMG71" s="132"/>
      <c r="QMH71" s="132"/>
      <c r="QMI71" s="132"/>
      <c r="QMJ71" s="132"/>
      <c r="QMK71" s="132"/>
      <c r="QML71" s="132"/>
      <c r="QMM71" s="132"/>
      <c r="QMN71" s="132"/>
      <c r="QMO71" s="132"/>
      <c r="QMP71" s="132"/>
      <c r="QMQ71" s="132"/>
      <c r="QMR71" s="132"/>
      <c r="QMS71" s="132"/>
      <c r="QMT71" s="132"/>
      <c r="QMU71" s="132"/>
      <c r="QMV71" s="132"/>
      <c r="QMW71" s="132"/>
      <c r="QMX71" s="132"/>
      <c r="QMY71" s="132"/>
      <c r="QMZ71" s="132"/>
      <c r="QNA71" s="132"/>
      <c r="QNB71" s="132"/>
      <c r="QNC71" s="132"/>
      <c r="QND71" s="132"/>
      <c r="QNE71" s="132"/>
      <c r="QNF71" s="132"/>
      <c r="QNG71" s="132"/>
      <c r="QNH71" s="132"/>
      <c r="QNI71" s="132"/>
      <c r="QNJ71" s="132"/>
      <c r="QNK71" s="132"/>
      <c r="QNL71" s="132"/>
      <c r="QNM71" s="132"/>
      <c r="QNN71" s="132"/>
      <c r="QNO71" s="132"/>
      <c r="QNP71" s="132"/>
      <c r="QNQ71" s="132"/>
      <c r="QNR71" s="132"/>
      <c r="QNS71" s="132"/>
      <c r="QNT71" s="132"/>
      <c r="QNU71" s="132"/>
      <c r="QNV71" s="132"/>
      <c r="QNW71" s="132"/>
      <c r="QNX71" s="132"/>
      <c r="QNY71" s="132"/>
      <c r="QNZ71" s="132"/>
      <c r="QOA71" s="132"/>
      <c r="QOB71" s="132"/>
      <c r="QOC71" s="132"/>
      <c r="QOD71" s="132"/>
      <c r="QOE71" s="132"/>
      <c r="QOF71" s="132"/>
      <c r="QOG71" s="132"/>
      <c r="QOH71" s="132"/>
      <c r="QOI71" s="132"/>
      <c r="QOJ71" s="132"/>
      <c r="QOK71" s="132"/>
      <c r="QOL71" s="132"/>
      <c r="QOM71" s="132"/>
      <c r="QON71" s="132"/>
      <c r="QOO71" s="132"/>
      <c r="QOP71" s="132"/>
      <c r="QOQ71" s="132"/>
      <c r="QOR71" s="132"/>
      <c r="QOS71" s="132"/>
      <c r="QOT71" s="132"/>
      <c r="QOU71" s="132"/>
      <c r="QOV71" s="132"/>
      <c r="QOW71" s="132"/>
      <c r="QOX71" s="132"/>
      <c r="QOY71" s="132"/>
      <c r="QOZ71" s="132"/>
      <c r="QPA71" s="132"/>
      <c r="QPB71" s="132"/>
      <c r="QPC71" s="132"/>
      <c r="QPD71" s="132"/>
      <c r="QPE71" s="132"/>
      <c r="QPF71" s="132"/>
      <c r="QPG71" s="132"/>
      <c r="QPH71" s="132"/>
      <c r="QPI71" s="132"/>
      <c r="QPJ71" s="132"/>
      <c r="QPK71" s="132"/>
      <c r="QPL71" s="132"/>
      <c r="QPM71" s="132"/>
      <c r="QPN71" s="132"/>
      <c r="QPO71" s="132"/>
      <c r="QPP71" s="132"/>
      <c r="QPQ71" s="132"/>
      <c r="QPR71" s="132"/>
      <c r="QPS71" s="132"/>
      <c r="QPT71" s="132"/>
      <c r="QPU71" s="132"/>
      <c r="QPV71" s="132"/>
      <c r="QPW71" s="132"/>
      <c r="QPX71" s="132"/>
      <c r="QPY71" s="132"/>
      <c r="QPZ71" s="132"/>
      <c r="QQA71" s="132"/>
      <c r="QQB71" s="132"/>
      <c r="QQC71" s="132"/>
      <c r="QQD71" s="132"/>
      <c r="QQE71" s="132"/>
      <c r="QQF71" s="132"/>
      <c r="QQG71" s="132"/>
      <c r="QQH71" s="132"/>
      <c r="QQI71" s="132"/>
      <c r="QQJ71" s="132"/>
      <c r="QQK71" s="132"/>
      <c r="QQL71" s="132"/>
      <c r="QQM71" s="132"/>
      <c r="QQN71" s="132"/>
      <c r="QQO71" s="132"/>
      <c r="QQP71" s="132"/>
      <c r="QQQ71" s="132"/>
      <c r="QQR71" s="132"/>
      <c r="QQS71" s="132"/>
      <c r="QQT71" s="132"/>
      <c r="QQU71" s="132"/>
      <c r="QQV71" s="132"/>
      <c r="QQW71" s="132"/>
      <c r="QQX71" s="132"/>
      <c r="QQY71" s="132"/>
      <c r="QQZ71" s="132"/>
      <c r="QRA71" s="132"/>
      <c r="QRB71" s="132"/>
      <c r="QRC71" s="132"/>
      <c r="QRD71" s="132"/>
      <c r="QRE71" s="132"/>
      <c r="QRF71" s="132"/>
      <c r="QRG71" s="132"/>
      <c r="QRH71" s="132"/>
      <c r="QRI71" s="132"/>
      <c r="QRJ71" s="132"/>
      <c r="QRK71" s="132"/>
      <c r="QRL71" s="132"/>
      <c r="QRM71" s="132"/>
      <c r="QRN71" s="132"/>
      <c r="QRO71" s="132"/>
      <c r="QRP71" s="132"/>
      <c r="QRQ71" s="132"/>
      <c r="QRR71" s="132"/>
      <c r="QRS71" s="132"/>
      <c r="QRT71" s="132"/>
      <c r="QRU71" s="132"/>
      <c r="QRV71" s="132"/>
      <c r="QRW71" s="132"/>
      <c r="QRX71" s="132"/>
      <c r="QRY71" s="132"/>
      <c r="QRZ71" s="132"/>
      <c r="QSA71" s="132"/>
      <c r="QSB71" s="132"/>
      <c r="QSC71" s="132"/>
      <c r="QSD71" s="132"/>
      <c r="QSE71" s="132"/>
      <c r="QSF71" s="132"/>
      <c r="QSG71" s="132"/>
      <c r="QSH71" s="132"/>
      <c r="QSI71" s="132"/>
      <c r="QSJ71" s="132"/>
      <c r="QSK71" s="132"/>
      <c r="QSL71" s="132"/>
      <c r="QSM71" s="132"/>
      <c r="QSN71" s="132"/>
      <c r="QSO71" s="132"/>
      <c r="QSP71" s="132"/>
      <c r="QSQ71" s="132"/>
      <c r="QSR71" s="132"/>
      <c r="QSS71" s="132"/>
      <c r="QST71" s="132"/>
      <c r="QSU71" s="132"/>
      <c r="QSV71" s="132"/>
      <c r="QSW71" s="132"/>
      <c r="QSX71" s="132"/>
      <c r="QSY71" s="132"/>
      <c r="QSZ71" s="132"/>
      <c r="QTA71" s="132"/>
      <c r="QTB71" s="132"/>
      <c r="QTC71" s="132"/>
      <c r="QTD71" s="132"/>
      <c r="QTE71" s="132"/>
      <c r="QTF71" s="132"/>
      <c r="QTG71" s="132"/>
      <c r="QTH71" s="132"/>
      <c r="QTI71" s="132"/>
      <c r="QTJ71" s="132"/>
      <c r="QTK71" s="132"/>
      <c r="QTL71" s="132"/>
      <c r="QTM71" s="132"/>
      <c r="QTN71" s="132"/>
      <c r="QTO71" s="132"/>
      <c r="QTP71" s="132"/>
      <c r="QTQ71" s="132"/>
      <c r="QTR71" s="132"/>
      <c r="QTS71" s="132"/>
      <c r="QTT71" s="132"/>
      <c r="QTU71" s="132"/>
      <c r="QTV71" s="132"/>
      <c r="QTW71" s="132"/>
      <c r="QTX71" s="132"/>
      <c r="QTY71" s="132"/>
      <c r="QTZ71" s="132"/>
      <c r="QUA71" s="132"/>
      <c r="QUB71" s="132"/>
      <c r="QUC71" s="132"/>
      <c r="QUD71" s="132"/>
      <c r="QUE71" s="132"/>
      <c r="QUF71" s="132"/>
      <c r="QUG71" s="132"/>
      <c r="QUH71" s="132"/>
      <c r="QUI71" s="132"/>
      <c r="QUJ71" s="132"/>
      <c r="QUK71" s="132"/>
      <c r="QUL71" s="132"/>
      <c r="QUM71" s="132"/>
      <c r="QUN71" s="132"/>
      <c r="QUO71" s="132"/>
      <c r="QUP71" s="132"/>
      <c r="QUQ71" s="132"/>
      <c r="QUR71" s="132"/>
      <c r="QUS71" s="132"/>
      <c r="QUT71" s="132"/>
      <c r="QUU71" s="132"/>
      <c r="QUV71" s="132"/>
      <c r="QUW71" s="132"/>
      <c r="QUX71" s="132"/>
      <c r="QUY71" s="132"/>
      <c r="QUZ71" s="132"/>
      <c r="QVA71" s="132"/>
      <c r="QVB71" s="132"/>
      <c r="QVC71" s="132"/>
      <c r="QVD71" s="132"/>
      <c r="QVE71" s="132"/>
      <c r="QVF71" s="132"/>
      <c r="QVG71" s="132"/>
      <c r="QVH71" s="132"/>
      <c r="QVI71" s="132"/>
      <c r="QVJ71" s="132"/>
      <c r="QVK71" s="132"/>
      <c r="QVL71" s="132"/>
      <c r="QVM71" s="132"/>
      <c r="QVN71" s="132"/>
      <c r="QVO71" s="132"/>
      <c r="QVP71" s="132"/>
      <c r="QVQ71" s="132"/>
      <c r="QVR71" s="132"/>
      <c r="QVS71" s="132"/>
      <c r="QVT71" s="132"/>
      <c r="QVU71" s="132"/>
      <c r="QVV71" s="132"/>
      <c r="QVW71" s="132"/>
      <c r="QVX71" s="132"/>
      <c r="QVY71" s="132"/>
      <c r="QVZ71" s="132"/>
      <c r="QWA71" s="132"/>
      <c r="QWB71" s="132"/>
      <c r="QWC71" s="132"/>
      <c r="QWD71" s="132"/>
      <c r="QWE71" s="132"/>
      <c r="QWF71" s="132"/>
      <c r="QWG71" s="132"/>
      <c r="QWH71" s="132"/>
      <c r="QWI71" s="132"/>
      <c r="QWJ71" s="132"/>
      <c r="QWK71" s="132"/>
      <c r="QWL71" s="132"/>
      <c r="QWM71" s="132"/>
      <c r="QWN71" s="132"/>
      <c r="QWO71" s="132"/>
      <c r="QWP71" s="132"/>
      <c r="QWQ71" s="132"/>
      <c r="QWR71" s="132"/>
      <c r="QWS71" s="132"/>
      <c r="QWT71" s="132"/>
      <c r="QWU71" s="132"/>
      <c r="QWV71" s="132"/>
      <c r="QWW71" s="132"/>
      <c r="QWX71" s="132"/>
      <c r="QWY71" s="132"/>
      <c r="QWZ71" s="132"/>
      <c r="QXA71" s="132"/>
      <c r="QXB71" s="132"/>
      <c r="QXC71" s="132"/>
      <c r="QXD71" s="132"/>
      <c r="QXE71" s="132"/>
      <c r="QXF71" s="132"/>
      <c r="QXG71" s="132"/>
      <c r="QXH71" s="132"/>
      <c r="QXI71" s="132"/>
      <c r="QXJ71" s="132"/>
      <c r="QXK71" s="132"/>
      <c r="QXL71" s="132"/>
      <c r="QXM71" s="132"/>
      <c r="QXN71" s="132"/>
      <c r="QXO71" s="132"/>
      <c r="QXP71" s="132"/>
      <c r="QXQ71" s="132"/>
      <c r="QXR71" s="132"/>
      <c r="QXS71" s="132"/>
      <c r="QXT71" s="132"/>
      <c r="QXU71" s="132"/>
      <c r="QXV71" s="132"/>
      <c r="QXW71" s="132"/>
      <c r="QXX71" s="132"/>
      <c r="QXY71" s="132"/>
      <c r="QXZ71" s="132"/>
      <c r="QYA71" s="132"/>
      <c r="QYB71" s="132"/>
      <c r="QYC71" s="132"/>
      <c r="QYD71" s="132"/>
      <c r="QYE71" s="132"/>
      <c r="QYF71" s="132"/>
      <c r="QYG71" s="132"/>
      <c r="QYH71" s="132"/>
      <c r="QYI71" s="132"/>
      <c r="QYJ71" s="132"/>
      <c r="QYK71" s="132"/>
      <c r="QYL71" s="132"/>
      <c r="QYM71" s="132"/>
      <c r="QYN71" s="132"/>
      <c r="QYO71" s="132"/>
      <c r="QYP71" s="132"/>
      <c r="QYQ71" s="132"/>
      <c r="QYR71" s="132"/>
      <c r="QYS71" s="132"/>
      <c r="QYT71" s="132"/>
      <c r="QYU71" s="132"/>
      <c r="QYV71" s="132"/>
      <c r="QYW71" s="132"/>
      <c r="QYX71" s="132"/>
      <c r="QYY71" s="132"/>
      <c r="QYZ71" s="132"/>
      <c r="QZA71" s="132"/>
      <c r="QZB71" s="132"/>
      <c r="QZC71" s="132"/>
      <c r="QZD71" s="132"/>
      <c r="QZE71" s="132"/>
      <c r="QZF71" s="132"/>
      <c r="QZG71" s="132"/>
      <c r="QZH71" s="132"/>
      <c r="QZI71" s="132"/>
      <c r="QZJ71" s="132"/>
      <c r="QZK71" s="132"/>
      <c r="QZL71" s="132"/>
      <c r="QZM71" s="132"/>
      <c r="QZN71" s="132"/>
      <c r="QZO71" s="132"/>
      <c r="QZP71" s="132"/>
      <c r="QZQ71" s="132"/>
      <c r="QZR71" s="132"/>
      <c r="QZS71" s="132"/>
      <c r="QZT71" s="132"/>
      <c r="QZU71" s="132"/>
      <c r="QZV71" s="132"/>
      <c r="QZW71" s="132"/>
      <c r="QZX71" s="132"/>
      <c r="QZY71" s="132"/>
      <c r="QZZ71" s="132"/>
      <c r="RAA71" s="132"/>
      <c r="RAB71" s="132"/>
      <c r="RAC71" s="132"/>
      <c r="RAD71" s="132"/>
      <c r="RAE71" s="132"/>
      <c r="RAF71" s="132"/>
      <c r="RAG71" s="132"/>
      <c r="RAH71" s="132"/>
      <c r="RAI71" s="132"/>
      <c r="RAJ71" s="132"/>
      <c r="RAK71" s="132"/>
      <c r="RAL71" s="132"/>
      <c r="RAM71" s="132"/>
      <c r="RAN71" s="132"/>
      <c r="RAO71" s="132"/>
      <c r="RAP71" s="132"/>
      <c r="RAQ71" s="132"/>
      <c r="RAR71" s="132"/>
      <c r="RAS71" s="132"/>
      <c r="RAT71" s="132"/>
      <c r="RAU71" s="132"/>
      <c r="RAV71" s="132"/>
      <c r="RAW71" s="132"/>
      <c r="RAX71" s="132"/>
      <c r="RAY71" s="132"/>
      <c r="RAZ71" s="132"/>
      <c r="RBA71" s="132"/>
      <c r="RBB71" s="132"/>
      <c r="RBC71" s="132"/>
      <c r="RBD71" s="132"/>
      <c r="RBE71" s="132"/>
      <c r="RBF71" s="132"/>
      <c r="RBG71" s="132"/>
      <c r="RBH71" s="132"/>
      <c r="RBI71" s="132"/>
      <c r="RBJ71" s="132"/>
      <c r="RBK71" s="132"/>
      <c r="RBL71" s="132"/>
      <c r="RBM71" s="132"/>
      <c r="RBN71" s="132"/>
      <c r="RBO71" s="132"/>
      <c r="RBP71" s="132"/>
      <c r="RBQ71" s="132"/>
      <c r="RBR71" s="132"/>
      <c r="RBS71" s="132"/>
      <c r="RBT71" s="132"/>
      <c r="RBU71" s="132"/>
      <c r="RBV71" s="132"/>
      <c r="RBW71" s="132"/>
      <c r="RBX71" s="132"/>
      <c r="RBY71" s="132"/>
      <c r="RBZ71" s="132"/>
      <c r="RCA71" s="132"/>
      <c r="RCB71" s="132"/>
      <c r="RCC71" s="132"/>
      <c r="RCD71" s="132"/>
      <c r="RCE71" s="132"/>
      <c r="RCF71" s="132"/>
      <c r="RCG71" s="132"/>
      <c r="RCH71" s="132"/>
      <c r="RCI71" s="132"/>
      <c r="RCJ71" s="132"/>
      <c r="RCK71" s="132"/>
      <c r="RCL71" s="132"/>
      <c r="RCM71" s="132"/>
      <c r="RCN71" s="132"/>
      <c r="RCO71" s="132"/>
      <c r="RCP71" s="132"/>
      <c r="RCQ71" s="132"/>
      <c r="RCR71" s="132"/>
      <c r="RCS71" s="132"/>
      <c r="RCT71" s="132"/>
      <c r="RCU71" s="132"/>
      <c r="RCV71" s="132"/>
      <c r="RCW71" s="132"/>
      <c r="RCX71" s="132"/>
      <c r="RCY71" s="132"/>
      <c r="RCZ71" s="132"/>
      <c r="RDA71" s="132"/>
      <c r="RDB71" s="132"/>
      <c r="RDC71" s="132"/>
      <c r="RDD71" s="132"/>
      <c r="RDE71" s="132"/>
      <c r="RDF71" s="132"/>
      <c r="RDG71" s="132"/>
      <c r="RDH71" s="132"/>
      <c r="RDI71" s="132"/>
      <c r="RDJ71" s="132"/>
      <c r="RDK71" s="132"/>
      <c r="RDL71" s="132"/>
      <c r="RDM71" s="132"/>
      <c r="RDN71" s="132"/>
      <c r="RDO71" s="132"/>
      <c r="RDP71" s="132"/>
      <c r="RDQ71" s="132"/>
      <c r="RDR71" s="132"/>
      <c r="RDS71" s="132"/>
      <c r="RDT71" s="132"/>
      <c r="RDU71" s="132"/>
      <c r="RDV71" s="132"/>
      <c r="RDW71" s="132"/>
      <c r="RDX71" s="132"/>
      <c r="RDY71" s="132"/>
      <c r="RDZ71" s="132"/>
      <c r="REA71" s="132"/>
      <c r="REB71" s="132"/>
      <c r="REC71" s="132"/>
      <c r="RED71" s="132"/>
      <c r="REE71" s="132"/>
      <c r="REF71" s="132"/>
      <c r="REG71" s="132"/>
      <c r="REH71" s="132"/>
      <c r="REI71" s="132"/>
      <c r="REJ71" s="132"/>
      <c r="REK71" s="132"/>
      <c r="REL71" s="132"/>
      <c r="REM71" s="132"/>
      <c r="REN71" s="132"/>
      <c r="REO71" s="132"/>
      <c r="REP71" s="132"/>
      <c r="REQ71" s="132"/>
      <c r="RER71" s="132"/>
      <c r="RES71" s="132"/>
      <c r="RET71" s="132"/>
      <c r="REU71" s="132"/>
      <c r="REV71" s="132"/>
      <c r="REW71" s="132"/>
      <c r="REX71" s="132"/>
      <c r="REY71" s="132"/>
      <c r="REZ71" s="132"/>
      <c r="RFA71" s="132"/>
      <c r="RFB71" s="132"/>
      <c r="RFC71" s="132"/>
      <c r="RFD71" s="132"/>
      <c r="RFE71" s="132"/>
      <c r="RFF71" s="132"/>
      <c r="RFG71" s="132"/>
      <c r="RFH71" s="132"/>
      <c r="RFI71" s="132"/>
      <c r="RFJ71" s="132"/>
      <c r="RFK71" s="132"/>
      <c r="RFL71" s="132"/>
      <c r="RFM71" s="132"/>
      <c r="RFN71" s="132"/>
      <c r="RFO71" s="132"/>
      <c r="RFP71" s="132"/>
      <c r="RFQ71" s="132"/>
      <c r="RFR71" s="132"/>
      <c r="RFS71" s="132"/>
      <c r="RFT71" s="132"/>
      <c r="RFU71" s="132"/>
      <c r="RFV71" s="132"/>
      <c r="RFW71" s="132"/>
      <c r="RFX71" s="132"/>
      <c r="RFY71" s="132"/>
      <c r="RFZ71" s="132"/>
      <c r="RGA71" s="132"/>
      <c r="RGB71" s="132"/>
      <c r="RGC71" s="132"/>
      <c r="RGD71" s="132"/>
      <c r="RGE71" s="132"/>
      <c r="RGF71" s="132"/>
      <c r="RGG71" s="132"/>
      <c r="RGH71" s="132"/>
      <c r="RGI71" s="132"/>
      <c r="RGJ71" s="132"/>
      <c r="RGK71" s="132"/>
      <c r="RGL71" s="132"/>
      <c r="RGM71" s="132"/>
      <c r="RGN71" s="132"/>
      <c r="RGO71" s="132"/>
      <c r="RGP71" s="132"/>
      <c r="RGQ71" s="132"/>
      <c r="RGR71" s="132"/>
      <c r="RGS71" s="132"/>
      <c r="RGT71" s="132"/>
      <c r="RGU71" s="132"/>
      <c r="RGV71" s="132"/>
      <c r="RGW71" s="132"/>
      <c r="RGX71" s="132"/>
      <c r="RGY71" s="132"/>
      <c r="RGZ71" s="132"/>
      <c r="RHA71" s="132"/>
      <c r="RHB71" s="132"/>
      <c r="RHC71" s="132"/>
      <c r="RHD71" s="132"/>
      <c r="RHE71" s="132"/>
      <c r="RHF71" s="132"/>
      <c r="RHG71" s="132"/>
      <c r="RHH71" s="132"/>
      <c r="RHI71" s="132"/>
      <c r="RHJ71" s="132"/>
      <c r="RHK71" s="132"/>
      <c r="RHL71" s="132"/>
      <c r="RHM71" s="132"/>
      <c r="RHN71" s="132"/>
      <c r="RHO71" s="132"/>
      <c r="RHP71" s="132"/>
      <c r="RHQ71" s="132"/>
      <c r="RHR71" s="132"/>
      <c r="RHS71" s="132"/>
      <c r="RHT71" s="132"/>
      <c r="RHU71" s="132"/>
      <c r="RHV71" s="132"/>
      <c r="RHW71" s="132"/>
      <c r="RHX71" s="132"/>
      <c r="RHY71" s="132"/>
      <c r="RHZ71" s="132"/>
      <c r="RIA71" s="132"/>
      <c r="RIB71" s="132"/>
      <c r="RIC71" s="132"/>
      <c r="RID71" s="132"/>
      <c r="RIE71" s="132"/>
      <c r="RIF71" s="132"/>
      <c r="RIG71" s="132"/>
      <c r="RIH71" s="132"/>
      <c r="RII71" s="132"/>
      <c r="RIJ71" s="132"/>
      <c r="RIK71" s="132"/>
      <c r="RIL71" s="132"/>
      <c r="RIM71" s="132"/>
      <c r="RIN71" s="132"/>
      <c r="RIO71" s="132"/>
      <c r="RIP71" s="132"/>
      <c r="RIQ71" s="132"/>
      <c r="RIR71" s="132"/>
      <c r="RIS71" s="132"/>
      <c r="RIT71" s="132"/>
      <c r="RIU71" s="132"/>
      <c r="RIV71" s="132"/>
      <c r="RIW71" s="132"/>
      <c r="RIX71" s="132"/>
      <c r="RIY71" s="132"/>
      <c r="RIZ71" s="132"/>
      <c r="RJA71" s="132"/>
      <c r="RJB71" s="132"/>
      <c r="RJC71" s="132"/>
      <c r="RJD71" s="132"/>
      <c r="RJE71" s="132"/>
      <c r="RJF71" s="132"/>
      <c r="RJG71" s="132"/>
      <c r="RJH71" s="132"/>
      <c r="RJI71" s="132"/>
      <c r="RJJ71" s="132"/>
      <c r="RJK71" s="132"/>
      <c r="RJL71" s="132"/>
      <c r="RJM71" s="132"/>
      <c r="RJN71" s="132"/>
      <c r="RJO71" s="132"/>
      <c r="RJP71" s="132"/>
      <c r="RJQ71" s="132"/>
      <c r="RJR71" s="132"/>
      <c r="RJS71" s="132"/>
      <c r="RJT71" s="132"/>
      <c r="RJU71" s="132"/>
      <c r="RJV71" s="132"/>
      <c r="RJW71" s="132"/>
      <c r="RJX71" s="132"/>
      <c r="RJY71" s="132"/>
      <c r="RJZ71" s="132"/>
      <c r="RKA71" s="132"/>
      <c r="RKB71" s="132"/>
      <c r="RKC71" s="132"/>
      <c r="RKD71" s="132"/>
      <c r="RKE71" s="132"/>
      <c r="RKF71" s="132"/>
      <c r="RKG71" s="132"/>
      <c r="RKH71" s="132"/>
      <c r="RKI71" s="132"/>
      <c r="RKJ71" s="132"/>
      <c r="RKK71" s="132"/>
      <c r="RKL71" s="132"/>
      <c r="RKM71" s="132"/>
      <c r="RKN71" s="132"/>
      <c r="RKO71" s="132"/>
      <c r="RKP71" s="132"/>
      <c r="RKQ71" s="132"/>
      <c r="RKR71" s="132"/>
      <c r="RKS71" s="132"/>
      <c r="RKT71" s="132"/>
      <c r="RKU71" s="132"/>
      <c r="RKV71" s="132"/>
      <c r="RKW71" s="132"/>
      <c r="RKX71" s="132"/>
      <c r="RKY71" s="132"/>
      <c r="RKZ71" s="132"/>
      <c r="RLA71" s="132"/>
      <c r="RLB71" s="132"/>
      <c r="RLC71" s="132"/>
      <c r="RLD71" s="132"/>
      <c r="RLE71" s="132"/>
      <c r="RLF71" s="132"/>
      <c r="RLG71" s="132"/>
      <c r="RLH71" s="132"/>
      <c r="RLI71" s="132"/>
      <c r="RLJ71" s="132"/>
      <c r="RLK71" s="132"/>
      <c r="RLL71" s="132"/>
      <c r="RLM71" s="132"/>
      <c r="RLN71" s="132"/>
      <c r="RLO71" s="132"/>
      <c r="RLP71" s="132"/>
      <c r="RLQ71" s="132"/>
      <c r="RLR71" s="132"/>
      <c r="RLS71" s="132"/>
      <c r="RLT71" s="132"/>
      <c r="RLU71" s="132"/>
      <c r="RLV71" s="132"/>
      <c r="RLW71" s="132"/>
      <c r="RLX71" s="132"/>
      <c r="RLY71" s="132"/>
      <c r="RLZ71" s="132"/>
      <c r="RMA71" s="132"/>
      <c r="RMB71" s="132"/>
      <c r="RMC71" s="132"/>
      <c r="RMD71" s="132"/>
      <c r="RME71" s="132"/>
      <c r="RMF71" s="132"/>
      <c r="RMG71" s="132"/>
      <c r="RMH71" s="132"/>
      <c r="RMI71" s="132"/>
      <c r="RMJ71" s="132"/>
      <c r="RMK71" s="132"/>
      <c r="RML71" s="132"/>
      <c r="RMM71" s="132"/>
      <c r="RMN71" s="132"/>
      <c r="RMO71" s="132"/>
      <c r="RMP71" s="132"/>
      <c r="RMQ71" s="132"/>
      <c r="RMR71" s="132"/>
      <c r="RMS71" s="132"/>
      <c r="RMT71" s="132"/>
      <c r="RMU71" s="132"/>
      <c r="RMV71" s="132"/>
      <c r="RMW71" s="132"/>
      <c r="RMX71" s="132"/>
      <c r="RMY71" s="132"/>
      <c r="RMZ71" s="132"/>
      <c r="RNA71" s="132"/>
      <c r="RNB71" s="132"/>
      <c r="RNC71" s="132"/>
      <c r="RND71" s="132"/>
      <c r="RNE71" s="132"/>
      <c r="RNF71" s="132"/>
      <c r="RNG71" s="132"/>
      <c r="RNH71" s="132"/>
      <c r="RNI71" s="132"/>
      <c r="RNJ71" s="132"/>
      <c r="RNK71" s="132"/>
      <c r="RNL71" s="132"/>
      <c r="RNM71" s="132"/>
      <c r="RNN71" s="132"/>
      <c r="RNO71" s="132"/>
      <c r="RNP71" s="132"/>
      <c r="RNQ71" s="132"/>
      <c r="RNR71" s="132"/>
      <c r="RNS71" s="132"/>
      <c r="RNT71" s="132"/>
      <c r="RNU71" s="132"/>
      <c r="RNV71" s="132"/>
      <c r="RNW71" s="132"/>
      <c r="RNX71" s="132"/>
      <c r="RNY71" s="132"/>
      <c r="RNZ71" s="132"/>
      <c r="ROA71" s="132"/>
      <c r="ROB71" s="132"/>
      <c r="ROC71" s="132"/>
      <c r="ROD71" s="132"/>
      <c r="ROE71" s="132"/>
      <c r="ROF71" s="132"/>
      <c r="ROG71" s="132"/>
      <c r="ROH71" s="132"/>
      <c r="ROI71" s="132"/>
      <c r="ROJ71" s="132"/>
      <c r="ROK71" s="132"/>
      <c r="ROL71" s="132"/>
      <c r="ROM71" s="132"/>
      <c r="RON71" s="132"/>
      <c r="ROO71" s="132"/>
      <c r="ROP71" s="132"/>
      <c r="ROQ71" s="132"/>
      <c r="ROR71" s="132"/>
      <c r="ROS71" s="132"/>
      <c r="ROT71" s="132"/>
      <c r="ROU71" s="132"/>
      <c r="ROV71" s="132"/>
      <c r="ROW71" s="132"/>
      <c r="ROX71" s="132"/>
      <c r="ROY71" s="132"/>
      <c r="ROZ71" s="132"/>
      <c r="RPA71" s="132"/>
      <c r="RPB71" s="132"/>
      <c r="RPC71" s="132"/>
      <c r="RPD71" s="132"/>
      <c r="RPE71" s="132"/>
      <c r="RPF71" s="132"/>
      <c r="RPG71" s="132"/>
      <c r="RPH71" s="132"/>
      <c r="RPI71" s="132"/>
      <c r="RPJ71" s="132"/>
      <c r="RPK71" s="132"/>
      <c r="RPL71" s="132"/>
      <c r="RPM71" s="132"/>
      <c r="RPN71" s="132"/>
      <c r="RPO71" s="132"/>
      <c r="RPP71" s="132"/>
      <c r="RPQ71" s="132"/>
      <c r="RPR71" s="132"/>
      <c r="RPS71" s="132"/>
      <c r="RPT71" s="132"/>
      <c r="RPU71" s="132"/>
      <c r="RPV71" s="132"/>
      <c r="RPW71" s="132"/>
      <c r="RPX71" s="132"/>
      <c r="RPY71" s="132"/>
      <c r="RPZ71" s="132"/>
      <c r="RQA71" s="132"/>
      <c r="RQB71" s="132"/>
      <c r="RQC71" s="132"/>
      <c r="RQD71" s="132"/>
      <c r="RQE71" s="132"/>
      <c r="RQF71" s="132"/>
      <c r="RQG71" s="132"/>
      <c r="RQH71" s="132"/>
      <c r="RQI71" s="132"/>
      <c r="RQJ71" s="132"/>
      <c r="RQK71" s="132"/>
      <c r="RQL71" s="132"/>
      <c r="RQM71" s="132"/>
      <c r="RQN71" s="132"/>
      <c r="RQO71" s="132"/>
      <c r="RQP71" s="132"/>
      <c r="RQQ71" s="132"/>
      <c r="RQR71" s="132"/>
      <c r="RQS71" s="132"/>
      <c r="RQT71" s="132"/>
      <c r="RQU71" s="132"/>
      <c r="RQV71" s="132"/>
      <c r="RQW71" s="132"/>
      <c r="RQX71" s="132"/>
      <c r="RQY71" s="132"/>
      <c r="RQZ71" s="132"/>
      <c r="RRA71" s="132"/>
      <c r="RRB71" s="132"/>
      <c r="RRC71" s="132"/>
      <c r="RRD71" s="132"/>
      <c r="RRE71" s="132"/>
      <c r="RRF71" s="132"/>
      <c r="RRG71" s="132"/>
      <c r="RRH71" s="132"/>
      <c r="RRI71" s="132"/>
      <c r="RRJ71" s="132"/>
      <c r="RRK71" s="132"/>
      <c r="RRL71" s="132"/>
      <c r="RRM71" s="132"/>
      <c r="RRN71" s="132"/>
      <c r="RRO71" s="132"/>
      <c r="RRP71" s="132"/>
      <c r="RRQ71" s="132"/>
      <c r="RRR71" s="132"/>
      <c r="RRS71" s="132"/>
      <c r="RRT71" s="132"/>
      <c r="RRU71" s="132"/>
      <c r="RRV71" s="132"/>
      <c r="RRW71" s="132"/>
      <c r="RRX71" s="132"/>
      <c r="RRY71" s="132"/>
      <c r="RRZ71" s="132"/>
      <c r="RSA71" s="132"/>
      <c r="RSB71" s="132"/>
      <c r="RSC71" s="132"/>
      <c r="RSD71" s="132"/>
      <c r="RSE71" s="132"/>
      <c r="RSF71" s="132"/>
      <c r="RSG71" s="132"/>
      <c r="RSH71" s="132"/>
      <c r="RSI71" s="132"/>
      <c r="RSJ71" s="132"/>
      <c r="RSK71" s="132"/>
      <c r="RSL71" s="132"/>
      <c r="RSM71" s="132"/>
      <c r="RSN71" s="132"/>
      <c r="RSO71" s="132"/>
      <c r="RSP71" s="132"/>
      <c r="RSQ71" s="132"/>
      <c r="RSR71" s="132"/>
      <c r="RSS71" s="132"/>
      <c r="RST71" s="132"/>
      <c r="RSU71" s="132"/>
      <c r="RSV71" s="132"/>
      <c r="RSW71" s="132"/>
      <c r="RSX71" s="132"/>
      <c r="RSY71" s="132"/>
      <c r="RSZ71" s="132"/>
      <c r="RTA71" s="132"/>
      <c r="RTB71" s="132"/>
      <c r="RTC71" s="132"/>
      <c r="RTD71" s="132"/>
      <c r="RTE71" s="132"/>
      <c r="RTF71" s="132"/>
      <c r="RTG71" s="132"/>
      <c r="RTH71" s="132"/>
      <c r="RTI71" s="132"/>
      <c r="RTJ71" s="132"/>
      <c r="RTK71" s="132"/>
      <c r="RTL71" s="132"/>
      <c r="RTM71" s="132"/>
      <c r="RTN71" s="132"/>
      <c r="RTO71" s="132"/>
      <c r="RTP71" s="132"/>
      <c r="RTQ71" s="132"/>
      <c r="RTR71" s="132"/>
      <c r="RTS71" s="132"/>
      <c r="RTT71" s="132"/>
      <c r="RTU71" s="132"/>
      <c r="RTV71" s="132"/>
      <c r="RTW71" s="132"/>
      <c r="RTX71" s="132"/>
      <c r="RTY71" s="132"/>
      <c r="RTZ71" s="132"/>
      <c r="RUA71" s="132"/>
      <c r="RUB71" s="132"/>
      <c r="RUC71" s="132"/>
      <c r="RUD71" s="132"/>
      <c r="RUE71" s="132"/>
      <c r="RUF71" s="132"/>
      <c r="RUG71" s="132"/>
      <c r="RUH71" s="132"/>
      <c r="RUI71" s="132"/>
      <c r="RUJ71" s="132"/>
      <c r="RUK71" s="132"/>
      <c r="RUL71" s="132"/>
      <c r="RUM71" s="132"/>
      <c r="RUN71" s="132"/>
      <c r="RUO71" s="132"/>
      <c r="RUP71" s="132"/>
      <c r="RUQ71" s="132"/>
      <c r="RUR71" s="132"/>
      <c r="RUS71" s="132"/>
      <c r="RUT71" s="132"/>
      <c r="RUU71" s="132"/>
      <c r="RUV71" s="132"/>
      <c r="RUW71" s="132"/>
      <c r="RUX71" s="132"/>
      <c r="RUY71" s="132"/>
      <c r="RUZ71" s="132"/>
      <c r="RVA71" s="132"/>
      <c r="RVB71" s="132"/>
      <c r="RVC71" s="132"/>
      <c r="RVD71" s="132"/>
      <c r="RVE71" s="132"/>
      <c r="RVF71" s="132"/>
      <c r="RVG71" s="132"/>
      <c r="RVH71" s="132"/>
      <c r="RVI71" s="132"/>
      <c r="RVJ71" s="132"/>
      <c r="RVK71" s="132"/>
      <c r="RVL71" s="132"/>
      <c r="RVM71" s="132"/>
      <c r="RVN71" s="132"/>
      <c r="RVO71" s="132"/>
      <c r="RVP71" s="132"/>
      <c r="RVQ71" s="132"/>
      <c r="RVR71" s="132"/>
      <c r="RVS71" s="132"/>
      <c r="RVT71" s="132"/>
      <c r="RVU71" s="132"/>
      <c r="RVV71" s="132"/>
      <c r="RVW71" s="132"/>
      <c r="RVX71" s="132"/>
      <c r="RVY71" s="132"/>
      <c r="RVZ71" s="132"/>
      <c r="RWA71" s="132"/>
      <c r="RWB71" s="132"/>
      <c r="RWC71" s="132"/>
      <c r="RWD71" s="132"/>
      <c r="RWE71" s="132"/>
      <c r="RWF71" s="132"/>
      <c r="RWG71" s="132"/>
      <c r="RWH71" s="132"/>
      <c r="RWI71" s="132"/>
      <c r="RWJ71" s="132"/>
      <c r="RWK71" s="132"/>
      <c r="RWL71" s="132"/>
      <c r="RWM71" s="132"/>
      <c r="RWN71" s="132"/>
      <c r="RWO71" s="132"/>
      <c r="RWP71" s="132"/>
      <c r="RWQ71" s="132"/>
      <c r="RWR71" s="132"/>
      <c r="RWS71" s="132"/>
      <c r="RWT71" s="132"/>
      <c r="RWU71" s="132"/>
      <c r="RWV71" s="132"/>
      <c r="RWW71" s="132"/>
      <c r="RWX71" s="132"/>
      <c r="RWY71" s="132"/>
      <c r="RWZ71" s="132"/>
      <c r="RXA71" s="132"/>
      <c r="RXB71" s="132"/>
      <c r="RXC71" s="132"/>
      <c r="RXD71" s="132"/>
      <c r="RXE71" s="132"/>
      <c r="RXF71" s="132"/>
      <c r="RXG71" s="132"/>
      <c r="RXH71" s="132"/>
      <c r="RXI71" s="132"/>
      <c r="RXJ71" s="132"/>
      <c r="RXK71" s="132"/>
      <c r="RXL71" s="132"/>
      <c r="RXM71" s="132"/>
      <c r="RXN71" s="132"/>
      <c r="RXO71" s="132"/>
      <c r="RXP71" s="132"/>
      <c r="RXQ71" s="132"/>
      <c r="RXR71" s="132"/>
      <c r="RXS71" s="132"/>
      <c r="RXT71" s="132"/>
      <c r="RXU71" s="132"/>
      <c r="RXV71" s="132"/>
      <c r="RXW71" s="132"/>
      <c r="RXX71" s="132"/>
      <c r="RXY71" s="132"/>
      <c r="RXZ71" s="132"/>
      <c r="RYA71" s="132"/>
      <c r="RYB71" s="132"/>
      <c r="RYC71" s="132"/>
      <c r="RYD71" s="132"/>
      <c r="RYE71" s="132"/>
      <c r="RYF71" s="132"/>
      <c r="RYG71" s="132"/>
      <c r="RYH71" s="132"/>
      <c r="RYI71" s="132"/>
      <c r="RYJ71" s="132"/>
      <c r="RYK71" s="132"/>
      <c r="RYL71" s="132"/>
      <c r="RYM71" s="132"/>
      <c r="RYN71" s="132"/>
      <c r="RYO71" s="132"/>
      <c r="RYP71" s="132"/>
      <c r="RYQ71" s="132"/>
      <c r="RYR71" s="132"/>
      <c r="RYS71" s="132"/>
      <c r="RYT71" s="132"/>
      <c r="RYU71" s="132"/>
      <c r="RYV71" s="132"/>
      <c r="RYW71" s="132"/>
      <c r="RYX71" s="132"/>
      <c r="RYY71" s="132"/>
      <c r="RYZ71" s="132"/>
      <c r="RZA71" s="132"/>
      <c r="RZB71" s="132"/>
      <c r="RZC71" s="132"/>
      <c r="RZD71" s="132"/>
      <c r="RZE71" s="132"/>
      <c r="RZF71" s="132"/>
      <c r="RZG71" s="132"/>
      <c r="RZH71" s="132"/>
      <c r="RZI71" s="132"/>
      <c r="RZJ71" s="132"/>
      <c r="RZK71" s="132"/>
      <c r="RZL71" s="132"/>
      <c r="RZM71" s="132"/>
      <c r="RZN71" s="132"/>
      <c r="RZO71" s="132"/>
      <c r="RZP71" s="132"/>
      <c r="RZQ71" s="132"/>
      <c r="RZR71" s="132"/>
      <c r="RZS71" s="132"/>
      <c r="RZT71" s="132"/>
      <c r="RZU71" s="132"/>
      <c r="RZV71" s="132"/>
      <c r="RZW71" s="132"/>
      <c r="RZX71" s="132"/>
      <c r="RZY71" s="132"/>
      <c r="RZZ71" s="132"/>
      <c r="SAA71" s="132"/>
      <c r="SAB71" s="132"/>
      <c r="SAC71" s="132"/>
      <c r="SAD71" s="132"/>
      <c r="SAE71" s="132"/>
      <c r="SAF71" s="132"/>
      <c r="SAG71" s="132"/>
      <c r="SAH71" s="132"/>
      <c r="SAI71" s="132"/>
      <c r="SAJ71" s="132"/>
      <c r="SAK71" s="132"/>
      <c r="SAL71" s="132"/>
      <c r="SAM71" s="132"/>
      <c r="SAN71" s="132"/>
      <c r="SAO71" s="132"/>
      <c r="SAP71" s="132"/>
      <c r="SAQ71" s="132"/>
      <c r="SAR71" s="132"/>
      <c r="SAS71" s="132"/>
      <c r="SAT71" s="132"/>
      <c r="SAU71" s="132"/>
      <c r="SAV71" s="132"/>
      <c r="SAW71" s="132"/>
      <c r="SAX71" s="132"/>
      <c r="SAY71" s="132"/>
      <c r="SAZ71" s="132"/>
      <c r="SBA71" s="132"/>
      <c r="SBB71" s="132"/>
      <c r="SBC71" s="132"/>
      <c r="SBD71" s="132"/>
      <c r="SBE71" s="132"/>
      <c r="SBF71" s="132"/>
      <c r="SBG71" s="132"/>
      <c r="SBH71" s="132"/>
      <c r="SBI71" s="132"/>
      <c r="SBJ71" s="132"/>
      <c r="SBK71" s="132"/>
      <c r="SBL71" s="132"/>
      <c r="SBM71" s="132"/>
      <c r="SBN71" s="132"/>
      <c r="SBO71" s="132"/>
      <c r="SBP71" s="132"/>
      <c r="SBQ71" s="132"/>
      <c r="SBR71" s="132"/>
      <c r="SBS71" s="132"/>
      <c r="SBT71" s="132"/>
      <c r="SBU71" s="132"/>
      <c r="SBV71" s="132"/>
      <c r="SBW71" s="132"/>
      <c r="SBX71" s="132"/>
      <c r="SBY71" s="132"/>
      <c r="SBZ71" s="132"/>
      <c r="SCA71" s="132"/>
      <c r="SCB71" s="132"/>
      <c r="SCC71" s="132"/>
      <c r="SCD71" s="132"/>
      <c r="SCE71" s="132"/>
      <c r="SCF71" s="132"/>
      <c r="SCG71" s="132"/>
      <c r="SCH71" s="132"/>
      <c r="SCI71" s="132"/>
      <c r="SCJ71" s="132"/>
      <c r="SCK71" s="132"/>
      <c r="SCL71" s="132"/>
      <c r="SCM71" s="132"/>
      <c r="SCN71" s="132"/>
      <c r="SCO71" s="132"/>
      <c r="SCP71" s="132"/>
      <c r="SCQ71" s="132"/>
      <c r="SCR71" s="132"/>
      <c r="SCS71" s="132"/>
      <c r="SCT71" s="132"/>
      <c r="SCU71" s="132"/>
      <c r="SCV71" s="132"/>
      <c r="SCW71" s="132"/>
      <c r="SCX71" s="132"/>
      <c r="SCY71" s="132"/>
      <c r="SCZ71" s="132"/>
      <c r="SDA71" s="132"/>
      <c r="SDB71" s="132"/>
      <c r="SDC71" s="132"/>
      <c r="SDD71" s="132"/>
      <c r="SDE71" s="132"/>
      <c r="SDF71" s="132"/>
      <c r="SDG71" s="132"/>
      <c r="SDH71" s="132"/>
      <c r="SDI71" s="132"/>
      <c r="SDJ71" s="132"/>
      <c r="SDK71" s="132"/>
      <c r="SDL71" s="132"/>
      <c r="SDM71" s="132"/>
      <c r="SDN71" s="132"/>
      <c r="SDO71" s="132"/>
      <c r="SDP71" s="132"/>
      <c r="SDQ71" s="132"/>
      <c r="SDR71" s="132"/>
      <c r="SDS71" s="132"/>
      <c r="SDT71" s="132"/>
      <c r="SDU71" s="132"/>
      <c r="SDV71" s="132"/>
      <c r="SDW71" s="132"/>
      <c r="SDX71" s="132"/>
      <c r="SDY71" s="132"/>
      <c r="SDZ71" s="132"/>
      <c r="SEA71" s="132"/>
      <c r="SEB71" s="132"/>
      <c r="SEC71" s="132"/>
      <c r="SED71" s="132"/>
      <c r="SEE71" s="132"/>
      <c r="SEF71" s="132"/>
      <c r="SEG71" s="132"/>
      <c r="SEH71" s="132"/>
      <c r="SEI71" s="132"/>
      <c r="SEJ71" s="132"/>
      <c r="SEK71" s="132"/>
      <c r="SEL71" s="132"/>
      <c r="SEM71" s="132"/>
      <c r="SEN71" s="132"/>
      <c r="SEO71" s="132"/>
      <c r="SEP71" s="132"/>
      <c r="SEQ71" s="132"/>
      <c r="SER71" s="132"/>
      <c r="SES71" s="132"/>
      <c r="SET71" s="132"/>
      <c r="SEU71" s="132"/>
      <c r="SEV71" s="132"/>
      <c r="SEW71" s="132"/>
      <c r="SEX71" s="132"/>
      <c r="SEY71" s="132"/>
      <c r="SEZ71" s="132"/>
      <c r="SFA71" s="132"/>
      <c r="SFB71" s="132"/>
      <c r="SFC71" s="132"/>
      <c r="SFD71" s="132"/>
      <c r="SFE71" s="132"/>
      <c r="SFF71" s="132"/>
      <c r="SFG71" s="132"/>
      <c r="SFH71" s="132"/>
      <c r="SFI71" s="132"/>
      <c r="SFJ71" s="132"/>
      <c r="SFK71" s="132"/>
      <c r="SFL71" s="132"/>
      <c r="SFM71" s="132"/>
      <c r="SFN71" s="132"/>
      <c r="SFO71" s="132"/>
      <c r="SFP71" s="132"/>
      <c r="SFQ71" s="132"/>
      <c r="SFR71" s="132"/>
      <c r="SFS71" s="132"/>
      <c r="SFT71" s="132"/>
      <c r="SFU71" s="132"/>
      <c r="SFV71" s="132"/>
      <c r="SFW71" s="132"/>
      <c r="SFX71" s="132"/>
      <c r="SFY71" s="132"/>
      <c r="SFZ71" s="132"/>
      <c r="SGA71" s="132"/>
      <c r="SGB71" s="132"/>
      <c r="SGC71" s="132"/>
      <c r="SGD71" s="132"/>
      <c r="SGE71" s="132"/>
      <c r="SGF71" s="132"/>
      <c r="SGG71" s="132"/>
      <c r="SGH71" s="132"/>
      <c r="SGI71" s="132"/>
      <c r="SGJ71" s="132"/>
      <c r="SGK71" s="132"/>
      <c r="SGL71" s="132"/>
      <c r="SGM71" s="132"/>
      <c r="SGN71" s="132"/>
      <c r="SGO71" s="132"/>
      <c r="SGP71" s="132"/>
      <c r="SGQ71" s="132"/>
      <c r="SGR71" s="132"/>
      <c r="SGS71" s="132"/>
      <c r="SGT71" s="132"/>
      <c r="SGU71" s="132"/>
      <c r="SGV71" s="132"/>
      <c r="SGW71" s="132"/>
      <c r="SGX71" s="132"/>
      <c r="SGY71" s="132"/>
      <c r="SGZ71" s="132"/>
      <c r="SHA71" s="132"/>
      <c r="SHB71" s="132"/>
      <c r="SHC71" s="132"/>
      <c r="SHD71" s="132"/>
      <c r="SHE71" s="132"/>
      <c r="SHF71" s="132"/>
      <c r="SHG71" s="132"/>
      <c r="SHH71" s="132"/>
      <c r="SHI71" s="132"/>
      <c r="SHJ71" s="132"/>
      <c r="SHK71" s="132"/>
      <c r="SHL71" s="132"/>
      <c r="SHM71" s="132"/>
      <c r="SHN71" s="132"/>
      <c r="SHO71" s="132"/>
      <c r="SHP71" s="132"/>
      <c r="SHQ71" s="132"/>
      <c r="SHR71" s="132"/>
      <c r="SHS71" s="132"/>
      <c r="SHT71" s="132"/>
      <c r="SHU71" s="132"/>
      <c r="SHV71" s="132"/>
      <c r="SHW71" s="132"/>
      <c r="SHX71" s="132"/>
      <c r="SHY71" s="132"/>
      <c r="SHZ71" s="132"/>
      <c r="SIA71" s="132"/>
      <c r="SIB71" s="132"/>
      <c r="SIC71" s="132"/>
      <c r="SID71" s="132"/>
      <c r="SIE71" s="132"/>
      <c r="SIF71" s="132"/>
      <c r="SIG71" s="132"/>
      <c r="SIH71" s="132"/>
      <c r="SII71" s="132"/>
      <c r="SIJ71" s="132"/>
      <c r="SIK71" s="132"/>
      <c r="SIL71" s="132"/>
      <c r="SIM71" s="132"/>
      <c r="SIN71" s="132"/>
      <c r="SIO71" s="132"/>
      <c r="SIP71" s="132"/>
      <c r="SIQ71" s="132"/>
      <c r="SIR71" s="132"/>
      <c r="SIS71" s="132"/>
      <c r="SIT71" s="132"/>
      <c r="SIU71" s="132"/>
      <c r="SIV71" s="132"/>
      <c r="SIW71" s="132"/>
      <c r="SIX71" s="132"/>
      <c r="SIY71" s="132"/>
      <c r="SIZ71" s="132"/>
      <c r="SJA71" s="132"/>
      <c r="SJB71" s="132"/>
      <c r="SJC71" s="132"/>
      <c r="SJD71" s="132"/>
      <c r="SJE71" s="132"/>
      <c r="SJF71" s="132"/>
      <c r="SJG71" s="132"/>
      <c r="SJH71" s="132"/>
      <c r="SJI71" s="132"/>
      <c r="SJJ71" s="132"/>
      <c r="SJK71" s="132"/>
      <c r="SJL71" s="132"/>
      <c r="SJM71" s="132"/>
      <c r="SJN71" s="132"/>
      <c r="SJO71" s="132"/>
      <c r="SJP71" s="132"/>
      <c r="SJQ71" s="132"/>
      <c r="SJR71" s="132"/>
      <c r="SJS71" s="132"/>
      <c r="SJT71" s="132"/>
      <c r="SJU71" s="132"/>
      <c r="SJV71" s="132"/>
      <c r="SJW71" s="132"/>
      <c r="SJX71" s="132"/>
      <c r="SJY71" s="132"/>
      <c r="SJZ71" s="132"/>
      <c r="SKA71" s="132"/>
      <c r="SKB71" s="132"/>
      <c r="SKC71" s="132"/>
      <c r="SKD71" s="132"/>
      <c r="SKE71" s="132"/>
      <c r="SKF71" s="132"/>
      <c r="SKG71" s="132"/>
      <c r="SKH71" s="132"/>
      <c r="SKI71" s="132"/>
      <c r="SKJ71" s="132"/>
      <c r="SKK71" s="132"/>
      <c r="SKL71" s="132"/>
      <c r="SKM71" s="132"/>
      <c r="SKN71" s="132"/>
      <c r="SKO71" s="132"/>
      <c r="SKP71" s="132"/>
      <c r="SKQ71" s="132"/>
      <c r="SKR71" s="132"/>
      <c r="SKS71" s="132"/>
      <c r="SKT71" s="132"/>
      <c r="SKU71" s="132"/>
      <c r="SKV71" s="132"/>
      <c r="SKW71" s="132"/>
      <c r="SKX71" s="132"/>
      <c r="SKY71" s="132"/>
      <c r="SKZ71" s="132"/>
      <c r="SLA71" s="132"/>
      <c r="SLB71" s="132"/>
      <c r="SLC71" s="132"/>
      <c r="SLD71" s="132"/>
      <c r="SLE71" s="132"/>
      <c r="SLF71" s="132"/>
      <c r="SLG71" s="132"/>
      <c r="SLH71" s="132"/>
      <c r="SLI71" s="132"/>
      <c r="SLJ71" s="132"/>
      <c r="SLK71" s="132"/>
      <c r="SLL71" s="132"/>
      <c r="SLM71" s="132"/>
      <c r="SLN71" s="132"/>
      <c r="SLO71" s="132"/>
      <c r="SLP71" s="132"/>
      <c r="SLQ71" s="132"/>
      <c r="SLR71" s="132"/>
      <c r="SLS71" s="132"/>
      <c r="SLT71" s="132"/>
      <c r="SLU71" s="132"/>
      <c r="SLV71" s="132"/>
      <c r="SLW71" s="132"/>
      <c r="SLX71" s="132"/>
      <c r="SLY71" s="132"/>
      <c r="SLZ71" s="132"/>
      <c r="SMA71" s="132"/>
      <c r="SMB71" s="132"/>
      <c r="SMC71" s="132"/>
      <c r="SMD71" s="132"/>
      <c r="SME71" s="132"/>
      <c r="SMF71" s="132"/>
      <c r="SMG71" s="132"/>
      <c r="SMH71" s="132"/>
      <c r="SMI71" s="132"/>
      <c r="SMJ71" s="132"/>
      <c r="SMK71" s="132"/>
      <c r="SML71" s="132"/>
      <c r="SMM71" s="132"/>
      <c r="SMN71" s="132"/>
      <c r="SMO71" s="132"/>
      <c r="SMP71" s="132"/>
      <c r="SMQ71" s="132"/>
      <c r="SMR71" s="132"/>
      <c r="SMS71" s="132"/>
      <c r="SMT71" s="132"/>
      <c r="SMU71" s="132"/>
      <c r="SMV71" s="132"/>
      <c r="SMW71" s="132"/>
      <c r="SMX71" s="132"/>
      <c r="SMY71" s="132"/>
      <c r="SMZ71" s="132"/>
      <c r="SNA71" s="132"/>
      <c r="SNB71" s="132"/>
      <c r="SNC71" s="132"/>
      <c r="SND71" s="132"/>
      <c r="SNE71" s="132"/>
      <c r="SNF71" s="132"/>
      <c r="SNG71" s="132"/>
      <c r="SNH71" s="132"/>
      <c r="SNI71" s="132"/>
      <c r="SNJ71" s="132"/>
      <c r="SNK71" s="132"/>
      <c r="SNL71" s="132"/>
      <c r="SNM71" s="132"/>
      <c r="SNN71" s="132"/>
      <c r="SNO71" s="132"/>
      <c r="SNP71" s="132"/>
      <c r="SNQ71" s="132"/>
      <c r="SNR71" s="132"/>
      <c r="SNS71" s="132"/>
      <c r="SNT71" s="132"/>
      <c r="SNU71" s="132"/>
      <c r="SNV71" s="132"/>
      <c r="SNW71" s="132"/>
      <c r="SNX71" s="132"/>
      <c r="SNY71" s="132"/>
      <c r="SNZ71" s="132"/>
      <c r="SOA71" s="132"/>
      <c r="SOB71" s="132"/>
      <c r="SOC71" s="132"/>
      <c r="SOD71" s="132"/>
      <c r="SOE71" s="132"/>
      <c r="SOF71" s="132"/>
      <c r="SOG71" s="132"/>
      <c r="SOH71" s="132"/>
      <c r="SOI71" s="132"/>
      <c r="SOJ71" s="132"/>
      <c r="SOK71" s="132"/>
      <c r="SOL71" s="132"/>
      <c r="SOM71" s="132"/>
      <c r="SON71" s="132"/>
      <c r="SOO71" s="132"/>
      <c r="SOP71" s="132"/>
      <c r="SOQ71" s="132"/>
      <c r="SOR71" s="132"/>
      <c r="SOS71" s="132"/>
      <c r="SOT71" s="132"/>
      <c r="SOU71" s="132"/>
      <c r="SOV71" s="132"/>
      <c r="SOW71" s="132"/>
      <c r="SOX71" s="132"/>
      <c r="SOY71" s="132"/>
      <c r="SOZ71" s="132"/>
      <c r="SPA71" s="132"/>
      <c r="SPB71" s="132"/>
      <c r="SPC71" s="132"/>
      <c r="SPD71" s="132"/>
      <c r="SPE71" s="132"/>
      <c r="SPF71" s="132"/>
      <c r="SPG71" s="132"/>
      <c r="SPH71" s="132"/>
      <c r="SPI71" s="132"/>
      <c r="SPJ71" s="132"/>
      <c r="SPK71" s="132"/>
      <c r="SPL71" s="132"/>
      <c r="SPM71" s="132"/>
      <c r="SPN71" s="132"/>
      <c r="SPO71" s="132"/>
      <c r="SPP71" s="132"/>
      <c r="SPQ71" s="132"/>
      <c r="SPR71" s="132"/>
      <c r="SPS71" s="132"/>
      <c r="SPT71" s="132"/>
      <c r="SPU71" s="132"/>
      <c r="SPV71" s="132"/>
      <c r="SPW71" s="132"/>
      <c r="SPX71" s="132"/>
      <c r="SPY71" s="132"/>
      <c r="SPZ71" s="132"/>
      <c r="SQA71" s="132"/>
      <c r="SQB71" s="132"/>
      <c r="SQC71" s="132"/>
      <c r="SQD71" s="132"/>
      <c r="SQE71" s="132"/>
      <c r="SQF71" s="132"/>
      <c r="SQG71" s="132"/>
      <c r="SQH71" s="132"/>
      <c r="SQI71" s="132"/>
      <c r="SQJ71" s="132"/>
      <c r="SQK71" s="132"/>
      <c r="SQL71" s="132"/>
      <c r="SQM71" s="132"/>
      <c r="SQN71" s="132"/>
      <c r="SQO71" s="132"/>
      <c r="SQP71" s="132"/>
      <c r="SQQ71" s="132"/>
      <c r="SQR71" s="132"/>
      <c r="SQS71" s="132"/>
      <c r="SQT71" s="132"/>
      <c r="SQU71" s="132"/>
      <c r="SQV71" s="132"/>
      <c r="SQW71" s="132"/>
      <c r="SQX71" s="132"/>
      <c r="SQY71" s="132"/>
      <c r="SQZ71" s="132"/>
      <c r="SRA71" s="132"/>
      <c r="SRB71" s="132"/>
      <c r="SRC71" s="132"/>
      <c r="SRD71" s="132"/>
      <c r="SRE71" s="132"/>
      <c r="SRF71" s="132"/>
      <c r="SRG71" s="132"/>
      <c r="SRH71" s="132"/>
      <c r="SRI71" s="132"/>
      <c r="SRJ71" s="132"/>
      <c r="SRK71" s="132"/>
      <c r="SRL71" s="132"/>
      <c r="SRM71" s="132"/>
      <c r="SRN71" s="132"/>
      <c r="SRO71" s="132"/>
      <c r="SRP71" s="132"/>
      <c r="SRQ71" s="132"/>
      <c r="SRR71" s="132"/>
      <c r="SRS71" s="132"/>
      <c r="SRT71" s="132"/>
      <c r="SRU71" s="132"/>
      <c r="SRV71" s="132"/>
      <c r="SRW71" s="132"/>
      <c r="SRX71" s="132"/>
      <c r="SRY71" s="132"/>
      <c r="SRZ71" s="132"/>
      <c r="SSA71" s="132"/>
      <c r="SSB71" s="132"/>
      <c r="SSC71" s="132"/>
      <c r="SSD71" s="132"/>
      <c r="SSE71" s="132"/>
      <c r="SSF71" s="132"/>
      <c r="SSG71" s="132"/>
      <c r="SSH71" s="132"/>
      <c r="SSI71" s="132"/>
      <c r="SSJ71" s="132"/>
      <c r="SSK71" s="132"/>
      <c r="SSL71" s="132"/>
      <c r="SSM71" s="132"/>
      <c r="SSN71" s="132"/>
      <c r="SSO71" s="132"/>
      <c r="SSP71" s="132"/>
      <c r="SSQ71" s="132"/>
      <c r="SSR71" s="132"/>
      <c r="SSS71" s="132"/>
      <c r="SST71" s="132"/>
      <c r="SSU71" s="132"/>
      <c r="SSV71" s="132"/>
      <c r="SSW71" s="132"/>
      <c r="SSX71" s="132"/>
      <c r="SSY71" s="132"/>
      <c r="SSZ71" s="132"/>
      <c r="STA71" s="132"/>
      <c r="STB71" s="132"/>
      <c r="STC71" s="132"/>
      <c r="STD71" s="132"/>
      <c r="STE71" s="132"/>
      <c r="STF71" s="132"/>
      <c r="STG71" s="132"/>
      <c r="STH71" s="132"/>
      <c r="STI71" s="132"/>
      <c r="STJ71" s="132"/>
      <c r="STK71" s="132"/>
      <c r="STL71" s="132"/>
      <c r="STM71" s="132"/>
      <c r="STN71" s="132"/>
      <c r="STO71" s="132"/>
      <c r="STP71" s="132"/>
      <c r="STQ71" s="132"/>
      <c r="STR71" s="132"/>
      <c r="STS71" s="132"/>
      <c r="STT71" s="132"/>
      <c r="STU71" s="132"/>
      <c r="STV71" s="132"/>
      <c r="STW71" s="132"/>
      <c r="STX71" s="132"/>
      <c r="STY71" s="132"/>
      <c r="STZ71" s="132"/>
      <c r="SUA71" s="132"/>
      <c r="SUB71" s="132"/>
      <c r="SUC71" s="132"/>
      <c r="SUD71" s="132"/>
      <c r="SUE71" s="132"/>
      <c r="SUF71" s="132"/>
      <c r="SUG71" s="132"/>
      <c r="SUH71" s="132"/>
      <c r="SUI71" s="132"/>
      <c r="SUJ71" s="132"/>
      <c r="SUK71" s="132"/>
      <c r="SUL71" s="132"/>
      <c r="SUM71" s="132"/>
      <c r="SUN71" s="132"/>
      <c r="SUO71" s="132"/>
      <c r="SUP71" s="132"/>
      <c r="SUQ71" s="132"/>
      <c r="SUR71" s="132"/>
      <c r="SUS71" s="132"/>
      <c r="SUT71" s="132"/>
      <c r="SUU71" s="132"/>
      <c r="SUV71" s="132"/>
      <c r="SUW71" s="132"/>
      <c r="SUX71" s="132"/>
      <c r="SUY71" s="132"/>
      <c r="SUZ71" s="132"/>
      <c r="SVA71" s="132"/>
      <c r="SVB71" s="132"/>
      <c r="SVC71" s="132"/>
      <c r="SVD71" s="132"/>
      <c r="SVE71" s="132"/>
      <c r="SVF71" s="132"/>
      <c r="SVG71" s="132"/>
      <c r="SVH71" s="132"/>
      <c r="SVI71" s="132"/>
      <c r="SVJ71" s="132"/>
      <c r="SVK71" s="132"/>
      <c r="SVL71" s="132"/>
      <c r="SVM71" s="132"/>
      <c r="SVN71" s="132"/>
      <c r="SVO71" s="132"/>
      <c r="SVP71" s="132"/>
      <c r="SVQ71" s="132"/>
      <c r="SVR71" s="132"/>
      <c r="SVS71" s="132"/>
      <c r="SVT71" s="132"/>
      <c r="SVU71" s="132"/>
      <c r="SVV71" s="132"/>
      <c r="SVW71" s="132"/>
      <c r="SVX71" s="132"/>
      <c r="SVY71" s="132"/>
      <c r="SVZ71" s="132"/>
      <c r="SWA71" s="132"/>
      <c r="SWB71" s="132"/>
      <c r="SWC71" s="132"/>
      <c r="SWD71" s="132"/>
      <c r="SWE71" s="132"/>
      <c r="SWF71" s="132"/>
      <c r="SWG71" s="132"/>
      <c r="SWH71" s="132"/>
      <c r="SWI71" s="132"/>
      <c r="SWJ71" s="132"/>
      <c r="SWK71" s="132"/>
      <c r="SWL71" s="132"/>
      <c r="SWM71" s="132"/>
      <c r="SWN71" s="132"/>
      <c r="SWO71" s="132"/>
      <c r="SWP71" s="132"/>
      <c r="SWQ71" s="132"/>
      <c r="SWR71" s="132"/>
      <c r="SWS71" s="132"/>
      <c r="SWT71" s="132"/>
      <c r="SWU71" s="132"/>
      <c r="SWV71" s="132"/>
      <c r="SWW71" s="132"/>
      <c r="SWX71" s="132"/>
      <c r="SWY71" s="132"/>
      <c r="SWZ71" s="132"/>
      <c r="SXA71" s="132"/>
      <c r="SXB71" s="132"/>
      <c r="SXC71" s="132"/>
      <c r="SXD71" s="132"/>
      <c r="SXE71" s="132"/>
      <c r="SXF71" s="132"/>
      <c r="SXG71" s="132"/>
      <c r="SXH71" s="132"/>
      <c r="SXI71" s="132"/>
      <c r="SXJ71" s="132"/>
      <c r="SXK71" s="132"/>
      <c r="SXL71" s="132"/>
      <c r="SXM71" s="132"/>
      <c r="SXN71" s="132"/>
      <c r="SXO71" s="132"/>
      <c r="SXP71" s="132"/>
      <c r="SXQ71" s="132"/>
      <c r="SXR71" s="132"/>
      <c r="SXS71" s="132"/>
      <c r="SXT71" s="132"/>
      <c r="SXU71" s="132"/>
      <c r="SXV71" s="132"/>
      <c r="SXW71" s="132"/>
      <c r="SXX71" s="132"/>
      <c r="SXY71" s="132"/>
      <c r="SXZ71" s="132"/>
      <c r="SYA71" s="132"/>
      <c r="SYB71" s="132"/>
      <c r="SYC71" s="132"/>
      <c r="SYD71" s="132"/>
      <c r="SYE71" s="132"/>
      <c r="SYF71" s="132"/>
      <c r="SYG71" s="132"/>
      <c r="SYH71" s="132"/>
      <c r="SYI71" s="132"/>
      <c r="SYJ71" s="132"/>
      <c r="SYK71" s="132"/>
      <c r="SYL71" s="132"/>
      <c r="SYM71" s="132"/>
      <c r="SYN71" s="132"/>
      <c r="SYO71" s="132"/>
      <c r="SYP71" s="132"/>
      <c r="SYQ71" s="132"/>
      <c r="SYR71" s="132"/>
      <c r="SYS71" s="132"/>
      <c r="SYT71" s="132"/>
      <c r="SYU71" s="132"/>
      <c r="SYV71" s="132"/>
      <c r="SYW71" s="132"/>
      <c r="SYX71" s="132"/>
      <c r="SYY71" s="132"/>
      <c r="SYZ71" s="132"/>
      <c r="SZA71" s="132"/>
      <c r="SZB71" s="132"/>
      <c r="SZC71" s="132"/>
      <c r="SZD71" s="132"/>
      <c r="SZE71" s="132"/>
      <c r="SZF71" s="132"/>
      <c r="SZG71" s="132"/>
      <c r="SZH71" s="132"/>
      <c r="SZI71" s="132"/>
      <c r="SZJ71" s="132"/>
      <c r="SZK71" s="132"/>
      <c r="SZL71" s="132"/>
      <c r="SZM71" s="132"/>
      <c r="SZN71" s="132"/>
      <c r="SZO71" s="132"/>
      <c r="SZP71" s="132"/>
      <c r="SZQ71" s="132"/>
      <c r="SZR71" s="132"/>
      <c r="SZS71" s="132"/>
      <c r="SZT71" s="132"/>
      <c r="SZU71" s="132"/>
      <c r="SZV71" s="132"/>
      <c r="SZW71" s="132"/>
      <c r="SZX71" s="132"/>
      <c r="SZY71" s="132"/>
      <c r="SZZ71" s="132"/>
      <c r="TAA71" s="132"/>
      <c r="TAB71" s="132"/>
      <c r="TAC71" s="132"/>
      <c r="TAD71" s="132"/>
      <c r="TAE71" s="132"/>
      <c r="TAF71" s="132"/>
      <c r="TAG71" s="132"/>
      <c r="TAH71" s="132"/>
      <c r="TAI71" s="132"/>
      <c r="TAJ71" s="132"/>
      <c r="TAK71" s="132"/>
      <c r="TAL71" s="132"/>
      <c r="TAM71" s="132"/>
      <c r="TAN71" s="132"/>
      <c r="TAO71" s="132"/>
      <c r="TAP71" s="132"/>
      <c r="TAQ71" s="132"/>
      <c r="TAR71" s="132"/>
      <c r="TAS71" s="132"/>
      <c r="TAT71" s="132"/>
      <c r="TAU71" s="132"/>
      <c r="TAV71" s="132"/>
      <c r="TAW71" s="132"/>
      <c r="TAX71" s="132"/>
      <c r="TAY71" s="132"/>
      <c r="TAZ71" s="132"/>
      <c r="TBA71" s="132"/>
      <c r="TBB71" s="132"/>
      <c r="TBC71" s="132"/>
      <c r="TBD71" s="132"/>
      <c r="TBE71" s="132"/>
      <c r="TBF71" s="132"/>
      <c r="TBG71" s="132"/>
      <c r="TBH71" s="132"/>
      <c r="TBI71" s="132"/>
      <c r="TBJ71" s="132"/>
      <c r="TBK71" s="132"/>
      <c r="TBL71" s="132"/>
      <c r="TBM71" s="132"/>
      <c r="TBN71" s="132"/>
      <c r="TBO71" s="132"/>
      <c r="TBP71" s="132"/>
      <c r="TBQ71" s="132"/>
      <c r="TBR71" s="132"/>
      <c r="TBS71" s="132"/>
      <c r="TBT71" s="132"/>
      <c r="TBU71" s="132"/>
      <c r="TBV71" s="132"/>
      <c r="TBW71" s="132"/>
      <c r="TBX71" s="132"/>
      <c r="TBY71" s="132"/>
      <c r="TBZ71" s="132"/>
      <c r="TCA71" s="132"/>
      <c r="TCB71" s="132"/>
      <c r="TCC71" s="132"/>
      <c r="TCD71" s="132"/>
      <c r="TCE71" s="132"/>
      <c r="TCF71" s="132"/>
      <c r="TCG71" s="132"/>
      <c r="TCH71" s="132"/>
      <c r="TCI71" s="132"/>
      <c r="TCJ71" s="132"/>
      <c r="TCK71" s="132"/>
      <c r="TCL71" s="132"/>
      <c r="TCM71" s="132"/>
      <c r="TCN71" s="132"/>
      <c r="TCO71" s="132"/>
      <c r="TCP71" s="132"/>
      <c r="TCQ71" s="132"/>
      <c r="TCR71" s="132"/>
      <c r="TCS71" s="132"/>
      <c r="TCT71" s="132"/>
      <c r="TCU71" s="132"/>
      <c r="TCV71" s="132"/>
      <c r="TCW71" s="132"/>
      <c r="TCX71" s="132"/>
      <c r="TCY71" s="132"/>
      <c r="TCZ71" s="132"/>
      <c r="TDA71" s="132"/>
      <c r="TDB71" s="132"/>
      <c r="TDC71" s="132"/>
      <c r="TDD71" s="132"/>
      <c r="TDE71" s="132"/>
      <c r="TDF71" s="132"/>
      <c r="TDG71" s="132"/>
      <c r="TDH71" s="132"/>
      <c r="TDI71" s="132"/>
      <c r="TDJ71" s="132"/>
      <c r="TDK71" s="132"/>
      <c r="TDL71" s="132"/>
      <c r="TDM71" s="132"/>
      <c r="TDN71" s="132"/>
      <c r="TDO71" s="132"/>
      <c r="TDP71" s="132"/>
      <c r="TDQ71" s="132"/>
      <c r="TDR71" s="132"/>
      <c r="TDS71" s="132"/>
      <c r="TDT71" s="132"/>
      <c r="TDU71" s="132"/>
      <c r="TDV71" s="132"/>
      <c r="TDW71" s="132"/>
      <c r="TDX71" s="132"/>
      <c r="TDY71" s="132"/>
      <c r="TDZ71" s="132"/>
      <c r="TEA71" s="132"/>
      <c r="TEB71" s="132"/>
      <c r="TEC71" s="132"/>
      <c r="TED71" s="132"/>
      <c r="TEE71" s="132"/>
      <c r="TEF71" s="132"/>
      <c r="TEG71" s="132"/>
      <c r="TEH71" s="132"/>
      <c r="TEI71" s="132"/>
      <c r="TEJ71" s="132"/>
      <c r="TEK71" s="132"/>
      <c r="TEL71" s="132"/>
      <c r="TEM71" s="132"/>
      <c r="TEN71" s="132"/>
      <c r="TEO71" s="132"/>
      <c r="TEP71" s="132"/>
      <c r="TEQ71" s="132"/>
      <c r="TER71" s="132"/>
      <c r="TES71" s="132"/>
      <c r="TET71" s="132"/>
      <c r="TEU71" s="132"/>
      <c r="TEV71" s="132"/>
      <c r="TEW71" s="132"/>
      <c r="TEX71" s="132"/>
      <c r="TEY71" s="132"/>
      <c r="TEZ71" s="132"/>
      <c r="TFA71" s="132"/>
      <c r="TFB71" s="132"/>
      <c r="TFC71" s="132"/>
      <c r="TFD71" s="132"/>
      <c r="TFE71" s="132"/>
      <c r="TFF71" s="132"/>
      <c r="TFG71" s="132"/>
      <c r="TFH71" s="132"/>
      <c r="TFI71" s="132"/>
      <c r="TFJ71" s="132"/>
      <c r="TFK71" s="132"/>
      <c r="TFL71" s="132"/>
      <c r="TFM71" s="132"/>
      <c r="TFN71" s="132"/>
      <c r="TFO71" s="132"/>
      <c r="TFP71" s="132"/>
      <c r="TFQ71" s="132"/>
      <c r="TFR71" s="132"/>
      <c r="TFS71" s="132"/>
      <c r="TFT71" s="132"/>
      <c r="TFU71" s="132"/>
      <c r="TFV71" s="132"/>
      <c r="TFW71" s="132"/>
      <c r="TFX71" s="132"/>
      <c r="TFY71" s="132"/>
      <c r="TFZ71" s="132"/>
      <c r="TGA71" s="132"/>
      <c r="TGB71" s="132"/>
      <c r="TGC71" s="132"/>
      <c r="TGD71" s="132"/>
      <c r="TGE71" s="132"/>
      <c r="TGF71" s="132"/>
      <c r="TGG71" s="132"/>
      <c r="TGH71" s="132"/>
      <c r="TGI71" s="132"/>
      <c r="TGJ71" s="132"/>
      <c r="TGK71" s="132"/>
      <c r="TGL71" s="132"/>
      <c r="TGM71" s="132"/>
      <c r="TGN71" s="132"/>
      <c r="TGO71" s="132"/>
      <c r="TGP71" s="132"/>
      <c r="TGQ71" s="132"/>
      <c r="TGR71" s="132"/>
      <c r="TGS71" s="132"/>
      <c r="TGT71" s="132"/>
      <c r="TGU71" s="132"/>
      <c r="TGV71" s="132"/>
      <c r="TGW71" s="132"/>
      <c r="TGX71" s="132"/>
      <c r="TGY71" s="132"/>
      <c r="TGZ71" s="132"/>
      <c r="THA71" s="132"/>
      <c r="THB71" s="132"/>
      <c r="THC71" s="132"/>
      <c r="THD71" s="132"/>
      <c r="THE71" s="132"/>
      <c r="THF71" s="132"/>
      <c r="THG71" s="132"/>
      <c r="THH71" s="132"/>
      <c r="THI71" s="132"/>
      <c r="THJ71" s="132"/>
      <c r="THK71" s="132"/>
      <c r="THL71" s="132"/>
      <c r="THM71" s="132"/>
      <c r="THN71" s="132"/>
      <c r="THO71" s="132"/>
      <c r="THP71" s="132"/>
      <c r="THQ71" s="132"/>
      <c r="THR71" s="132"/>
      <c r="THS71" s="132"/>
      <c r="THT71" s="132"/>
      <c r="THU71" s="132"/>
      <c r="THV71" s="132"/>
      <c r="THW71" s="132"/>
      <c r="THX71" s="132"/>
      <c r="THY71" s="132"/>
      <c r="THZ71" s="132"/>
      <c r="TIA71" s="132"/>
      <c r="TIB71" s="132"/>
      <c r="TIC71" s="132"/>
      <c r="TID71" s="132"/>
      <c r="TIE71" s="132"/>
      <c r="TIF71" s="132"/>
      <c r="TIG71" s="132"/>
      <c r="TIH71" s="132"/>
      <c r="TII71" s="132"/>
      <c r="TIJ71" s="132"/>
      <c r="TIK71" s="132"/>
      <c r="TIL71" s="132"/>
      <c r="TIM71" s="132"/>
      <c r="TIN71" s="132"/>
      <c r="TIO71" s="132"/>
      <c r="TIP71" s="132"/>
      <c r="TIQ71" s="132"/>
      <c r="TIR71" s="132"/>
      <c r="TIS71" s="132"/>
      <c r="TIT71" s="132"/>
      <c r="TIU71" s="132"/>
      <c r="TIV71" s="132"/>
      <c r="TIW71" s="132"/>
      <c r="TIX71" s="132"/>
      <c r="TIY71" s="132"/>
      <c r="TIZ71" s="132"/>
      <c r="TJA71" s="132"/>
      <c r="TJB71" s="132"/>
      <c r="TJC71" s="132"/>
      <c r="TJD71" s="132"/>
      <c r="TJE71" s="132"/>
      <c r="TJF71" s="132"/>
      <c r="TJG71" s="132"/>
      <c r="TJH71" s="132"/>
      <c r="TJI71" s="132"/>
      <c r="TJJ71" s="132"/>
      <c r="TJK71" s="132"/>
      <c r="TJL71" s="132"/>
      <c r="TJM71" s="132"/>
      <c r="TJN71" s="132"/>
      <c r="TJO71" s="132"/>
      <c r="TJP71" s="132"/>
      <c r="TJQ71" s="132"/>
      <c r="TJR71" s="132"/>
      <c r="TJS71" s="132"/>
      <c r="TJT71" s="132"/>
      <c r="TJU71" s="132"/>
      <c r="TJV71" s="132"/>
      <c r="TJW71" s="132"/>
      <c r="TJX71" s="132"/>
      <c r="TJY71" s="132"/>
      <c r="TJZ71" s="132"/>
      <c r="TKA71" s="132"/>
      <c r="TKB71" s="132"/>
      <c r="TKC71" s="132"/>
      <c r="TKD71" s="132"/>
      <c r="TKE71" s="132"/>
      <c r="TKF71" s="132"/>
      <c r="TKG71" s="132"/>
      <c r="TKH71" s="132"/>
      <c r="TKI71" s="132"/>
      <c r="TKJ71" s="132"/>
      <c r="TKK71" s="132"/>
      <c r="TKL71" s="132"/>
      <c r="TKM71" s="132"/>
      <c r="TKN71" s="132"/>
      <c r="TKO71" s="132"/>
      <c r="TKP71" s="132"/>
      <c r="TKQ71" s="132"/>
      <c r="TKR71" s="132"/>
      <c r="TKS71" s="132"/>
      <c r="TKT71" s="132"/>
      <c r="TKU71" s="132"/>
      <c r="TKV71" s="132"/>
      <c r="TKW71" s="132"/>
      <c r="TKX71" s="132"/>
      <c r="TKY71" s="132"/>
      <c r="TKZ71" s="132"/>
      <c r="TLA71" s="132"/>
      <c r="TLB71" s="132"/>
      <c r="TLC71" s="132"/>
      <c r="TLD71" s="132"/>
      <c r="TLE71" s="132"/>
      <c r="TLF71" s="132"/>
      <c r="TLG71" s="132"/>
      <c r="TLH71" s="132"/>
      <c r="TLI71" s="132"/>
      <c r="TLJ71" s="132"/>
      <c r="TLK71" s="132"/>
      <c r="TLL71" s="132"/>
      <c r="TLM71" s="132"/>
      <c r="TLN71" s="132"/>
      <c r="TLO71" s="132"/>
      <c r="TLP71" s="132"/>
      <c r="TLQ71" s="132"/>
      <c r="TLR71" s="132"/>
      <c r="TLS71" s="132"/>
      <c r="TLT71" s="132"/>
      <c r="TLU71" s="132"/>
      <c r="TLV71" s="132"/>
      <c r="TLW71" s="132"/>
      <c r="TLX71" s="132"/>
      <c r="TLY71" s="132"/>
      <c r="TLZ71" s="132"/>
      <c r="TMA71" s="132"/>
      <c r="TMB71" s="132"/>
      <c r="TMC71" s="132"/>
      <c r="TMD71" s="132"/>
      <c r="TME71" s="132"/>
      <c r="TMF71" s="132"/>
      <c r="TMG71" s="132"/>
      <c r="TMH71" s="132"/>
      <c r="TMI71" s="132"/>
      <c r="TMJ71" s="132"/>
      <c r="TMK71" s="132"/>
      <c r="TML71" s="132"/>
      <c r="TMM71" s="132"/>
      <c r="TMN71" s="132"/>
      <c r="TMO71" s="132"/>
      <c r="TMP71" s="132"/>
      <c r="TMQ71" s="132"/>
      <c r="TMR71" s="132"/>
      <c r="TMS71" s="132"/>
      <c r="TMT71" s="132"/>
      <c r="TMU71" s="132"/>
      <c r="TMV71" s="132"/>
      <c r="TMW71" s="132"/>
      <c r="TMX71" s="132"/>
      <c r="TMY71" s="132"/>
      <c r="TMZ71" s="132"/>
      <c r="TNA71" s="132"/>
      <c r="TNB71" s="132"/>
      <c r="TNC71" s="132"/>
      <c r="TND71" s="132"/>
      <c r="TNE71" s="132"/>
      <c r="TNF71" s="132"/>
      <c r="TNG71" s="132"/>
      <c r="TNH71" s="132"/>
      <c r="TNI71" s="132"/>
      <c r="TNJ71" s="132"/>
      <c r="TNK71" s="132"/>
      <c r="TNL71" s="132"/>
      <c r="TNM71" s="132"/>
      <c r="TNN71" s="132"/>
      <c r="TNO71" s="132"/>
      <c r="TNP71" s="132"/>
      <c r="TNQ71" s="132"/>
      <c r="TNR71" s="132"/>
      <c r="TNS71" s="132"/>
      <c r="TNT71" s="132"/>
      <c r="TNU71" s="132"/>
      <c r="TNV71" s="132"/>
      <c r="TNW71" s="132"/>
      <c r="TNX71" s="132"/>
      <c r="TNY71" s="132"/>
      <c r="TNZ71" s="132"/>
      <c r="TOA71" s="132"/>
      <c r="TOB71" s="132"/>
      <c r="TOC71" s="132"/>
      <c r="TOD71" s="132"/>
      <c r="TOE71" s="132"/>
      <c r="TOF71" s="132"/>
      <c r="TOG71" s="132"/>
      <c r="TOH71" s="132"/>
      <c r="TOI71" s="132"/>
      <c r="TOJ71" s="132"/>
      <c r="TOK71" s="132"/>
      <c r="TOL71" s="132"/>
      <c r="TOM71" s="132"/>
      <c r="TON71" s="132"/>
      <c r="TOO71" s="132"/>
      <c r="TOP71" s="132"/>
      <c r="TOQ71" s="132"/>
      <c r="TOR71" s="132"/>
      <c r="TOS71" s="132"/>
      <c r="TOT71" s="132"/>
      <c r="TOU71" s="132"/>
      <c r="TOV71" s="132"/>
      <c r="TOW71" s="132"/>
      <c r="TOX71" s="132"/>
      <c r="TOY71" s="132"/>
      <c r="TOZ71" s="132"/>
      <c r="TPA71" s="132"/>
      <c r="TPB71" s="132"/>
      <c r="TPC71" s="132"/>
      <c r="TPD71" s="132"/>
      <c r="TPE71" s="132"/>
      <c r="TPF71" s="132"/>
      <c r="TPG71" s="132"/>
      <c r="TPH71" s="132"/>
      <c r="TPI71" s="132"/>
      <c r="TPJ71" s="132"/>
      <c r="TPK71" s="132"/>
      <c r="TPL71" s="132"/>
      <c r="TPM71" s="132"/>
      <c r="TPN71" s="132"/>
      <c r="TPO71" s="132"/>
      <c r="TPP71" s="132"/>
      <c r="TPQ71" s="132"/>
      <c r="TPR71" s="132"/>
      <c r="TPS71" s="132"/>
      <c r="TPT71" s="132"/>
      <c r="TPU71" s="132"/>
      <c r="TPV71" s="132"/>
      <c r="TPW71" s="132"/>
      <c r="TPX71" s="132"/>
      <c r="TPY71" s="132"/>
      <c r="TPZ71" s="132"/>
      <c r="TQA71" s="132"/>
      <c r="TQB71" s="132"/>
      <c r="TQC71" s="132"/>
      <c r="TQD71" s="132"/>
      <c r="TQE71" s="132"/>
      <c r="TQF71" s="132"/>
      <c r="TQG71" s="132"/>
      <c r="TQH71" s="132"/>
      <c r="TQI71" s="132"/>
      <c r="TQJ71" s="132"/>
      <c r="TQK71" s="132"/>
      <c r="TQL71" s="132"/>
      <c r="TQM71" s="132"/>
      <c r="TQN71" s="132"/>
      <c r="TQO71" s="132"/>
      <c r="TQP71" s="132"/>
      <c r="TQQ71" s="132"/>
      <c r="TQR71" s="132"/>
      <c r="TQS71" s="132"/>
      <c r="TQT71" s="132"/>
      <c r="TQU71" s="132"/>
      <c r="TQV71" s="132"/>
      <c r="TQW71" s="132"/>
      <c r="TQX71" s="132"/>
      <c r="TQY71" s="132"/>
      <c r="TQZ71" s="132"/>
      <c r="TRA71" s="132"/>
      <c r="TRB71" s="132"/>
      <c r="TRC71" s="132"/>
      <c r="TRD71" s="132"/>
      <c r="TRE71" s="132"/>
      <c r="TRF71" s="132"/>
      <c r="TRG71" s="132"/>
      <c r="TRH71" s="132"/>
      <c r="TRI71" s="132"/>
      <c r="TRJ71" s="132"/>
      <c r="TRK71" s="132"/>
      <c r="TRL71" s="132"/>
      <c r="TRM71" s="132"/>
      <c r="TRN71" s="132"/>
      <c r="TRO71" s="132"/>
      <c r="TRP71" s="132"/>
      <c r="TRQ71" s="132"/>
      <c r="TRR71" s="132"/>
      <c r="TRS71" s="132"/>
      <c r="TRT71" s="132"/>
      <c r="TRU71" s="132"/>
      <c r="TRV71" s="132"/>
      <c r="TRW71" s="132"/>
      <c r="TRX71" s="132"/>
      <c r="TRY71" s="132"/>
      <c r="TRZ71" s="132"/>
      <c r="TSA71" s="132"/>
      <c r="TSB71" s="132"/>
      <c r="TSC71" s="132"/>
      <c r="TSD71" s="132"/>
      <c r="TSE71" s="132"/>
      <c r="TSF71" s="132"/>
      <c r="TSG71" s="132"/>
      <c r="TSH71" s="132"/>
      <c r="TSI71" s="132"/>
      <c r="TSJ71" s="132"/>
      <c r="TSK71" s="132"/>
      <c r="TSL71" s="132"/>
      <c r="TSM71" s="132"/>
      <c r="TSN71" s="132"/>
      <c r="TSO71" s="132"/>
      <c r="TSP71" s="132"/>
      <c r="TSQ71" s="132"/>
      <c r="TSR71" s="132"/>
      <c r="TSS71" s="132"/>
      <c r="TST71" s="132"/>
      <c r="TSU71" s="132"/>
      <c r="TSV71" s="132"/>
      <c r="TSW71" s="132"/>
      <c r="TSX71" s="132"/>
      <c r="TSY71" s="132"/>
      <c r="TSZ71" s="132"/>
      <c r="TTA71" s="132"/>
      <c r="TTB71" s="132"/>
      <c r="TTC71" s="132"/>
      <c r="TTD71" s="132"/>
      <c r="TTE71" s="132"/>
      <c r="TTF71" s="132"/>
      <c r="TTG71" s="132"/>
      <c r="TTH71" s="132"/>
      <c r="TTI71" s="132"/>
      <c r="TTJ71" s="132"/>
      <c r="TTK71" s="132"/>
      <c r="TTL71" s="132"/>
      <c r="TTM71" s="132"/>
      <c r="TTN71" s="132"/>
      <c r="TTO71" s="132"/>
      <c r="TTP71" s="132"/>
      <c r="TTQ71" s="132"/>
      <c r="TTR71" s="132"/>
      <c r="TTS71" s="132"/>
      <c r="TTT71" s="132"/>
      <c r="TTU71" s="132"/>
      <c r="TTV71" s="132"/>
      <c r="TTW71" s="132"/>
      <c r="TTX71" s="132"/>
      <c r="TTY71" s="132"/>
      <c r="TTZ71" s="132"/>
      <c r="TUA71" s="132"/>
      <c r="TUB71" s="132"/>
      <c r="TUC71" s="132"/>
      <c r="TUD71" s="132"/>
      <c r="TUE71" s="132"/>
      <c r="TUF71" s="132"/>
      <c r="TUG71" s="132"/>
      <c r="TUH71" s="132"/>
      <c r="TUI71" s="132"/>
      <c r="TUJ71" s="132"/>
      <c r="TUK71" s="132"/>
      <c r="TUL71" s="132"/>
      <c r="TUM71" s="132"/>
      <c r="TUN71" s="132"/>
      <c r="TUO71" s="132"/>
      <c r="TUP71" s="132"/>
      <c r="TUQ71" s="132"/>
      <c r="TUR71" s="132"/>
      <c r="TUS71" s="132"/>
      <c r="TUT71" s="132"/>
      <c r="TUU71" s="132"/>
      <c r="TUV71" s="132"/>
      <c r="TUW71" s="132"/>
      <c r="TUX71" s="132"/>
      <c r="TUY71" s="132"/>
      <c r="TUZ71" s="132"/>
      <c r="TVA71" s="132"/>
      <c r="TVB71" s="132"/>
      <c r="TVC71" s="132"/>
      <c r="TVD71" s="132"/>
      <c r="TVE71" s="132"/>
      <c r="TVF71" s="132"/>
      <c r="TVG71" s="132"/>
      <c r="TVH71" s="132"/>
      <c r="TVI71" s="132"/>
      <c r="TVJ71" s="132"/>
      <c r="TVK71" s="132"/>
      <c r="TVL71" s="132"/>
      <c r="TVM71" s="132"/>
      <c r="TVN71" s="132"/>
      <c r="TVO71" s="132"/>
      <c r="TVP71" s="132"/>
      <c r="TVQ71" s="132"/>
      <c r="TVR71" s="132"/>
      <c r="TVS71" s="132"/>
      <c r="TVT71" s="132"/>
      <c r="TVU71" s="132"/>
      <c r="TVV71" s="132"/>
      <c r="TVW71" s="132"/>
      <c r="TVX71" s="132"/>
      <c r="TVY71" s="132"/>
      <c r="TVZ71" s="132"/>
      <c r="TWA71" s="132"/>
      <c r="TWB71" s="132"/>
      <c r="TWC71" s="132"/>
      <c r="TWD71" s="132"/>
      <c r="TWE71" s="132"/>
      <c r="TWF71" s="132"/>
      <c r="TWG71" s="132"/>
      <c r="TWH71" s="132"/>
      <c r="TWI71" s="132"/>
      <c r="TWJ71" s="132"/>
      <c r="TWK71" s="132"/>
      <c r="TWL71" s="132"/>
      <c r="TWM71" s="132"/>
      <c r="TWN71" s="132"/>
      <c r="TWO71" s="132"/>
      <c r="TWP71" s="132"/>
      <c r="TWQ71" s="132"/>
      <c r="TWR71" s="132"/>
      <c r="TWS71" s="132"/>
      <c r="TWT71" s="132"/>
      <c r="TWU71" s="132"/>
      <c r="TWV71" s="132"/>
      <c r="TWW71" s="132"/>
      <c r="TWX71" s="132"/>
      <c r="TWY71" s="132"/>
      <c r="TWZ71" s="132"/>
      <c r="TXA71" s="132"/>
      <c r="TXB71" s="132"/>
      <c r="TXC71" s="132"/>
      <c r="TXD71" s="132"/>
      <c r="TXE71" s="132"/>
      <c r="TXF71" s="132"/>
      <c r="TXG71" s="132"/>
      <c r="TXH71" s="132"/>
      <c r="TXI71" s="132"/>
      <c r="TXJ71" s="132"/>
      <c r="TXK71" s="132"/>
      <c r="TXL71" s="132"/>
      <c r="TXM71" s="132"/>
      <c r="TXN71" s="132"/>
      <c r="TXO71" s="132"/>
      <c r="TXP71" s="132"/>
      <c r="TXQ71" s="132"/>
      <c r="TXR71" s="132"/>
      <c r="TXS71" s="132"/>
      <c r="TXT71" s="132"/>
      <c r="TXU71" s="132"/>
      <c r="TXV71" s="132"/>
      <c r="TXW71" s="132"/>
      <c r="TXX71" s="132"/>
      <c r="TXY71" s="132"/>
      <c r="TXZ71" s="132"/>
      <c r="TYA71" s="132"/>
      <c r="TYB71" s="132"/>
      <c r="TYC71" s="132"/>
      <c r="TYD71" s="132"/>
      <c r="TYE71" s="132"/>
      <c r="TYF71" s="132"/>
      <c r="TYG71" s="132"/>
      <c r="TYH71" s="132"/>
      <c r="TYI71" s="132"/>
      <c r="TYJ71" s="132"/>
      <c r="TYK71" s="132"/>
      <c r="TYL71" s="132"/>
      <c r="TYM71" s="132"/>
      <c r="TYN71" s="132"/>
      <c r="TYO71" s="132"/>
      <c r="TYP71" s="132"/>
      <c r="TYQ71" s="132"/>
      <c r="TYR71" s="132"/>
      <c r="TYS71" s="132"/>
      <c r="TYT71" s="132"/>
      <c r="TYU71" s="132"/>
      <c r="TYV71" s="132"/>
      <c r="TYW71" s="132"/>
      <c r="TYX71" s="132"/>
      <c r="TYY71" s="132"/>
      <c r="TYZ71" s="132"/>
      <c r="TZA71" s="132"/>
      <c r="TZB71" s="132"/>
      <c r="TZC71" s="132"/>
      <c r="TZD71" s="132"/>
      <c r="TZE71" s="132"/>
      <c r="TZF71" s="132"/>
      <c r="TZG71" s="132"/>
      <c r="TZH71" s="132"/>
      <c r="TZI71" s="132"/>
      <c r="TZJ71" s="132"/>
      <c r="TZK71" s="132"/>
      <c r="TZL71" s="132"/>
      <c r="TZM71" s="132"/>
      <c r="TZN71" s="132"/>
      <c r="TZO71" s="132"/>
      <c r="TZP71" s="132"/>
      <c r="TZQ71" s="132"/>
      <c r="TZR71" s="132"/>
      <c r="TZS71" s="132"/>
      <c r="TZT71" s="132"/>
      <c r="TZU71" s="132"/>
      <c r="TZV71" s="132"/>
      <c r="TZW71" s="132"/>
      <c r="TZX71" s="132"/>
      <c r="TZY71" s="132"/>
      <c r="TZZ71" s="132"/>
      <c r="UAA71" s="132"/>
      <c r="UAB71" s="132"/>
      <c r="UAC71" s="132"/>
      <c r="UAD71" s="132"/>
      <c r="UAE71" s="132"/>
      <c r="UAF71" s="132"/>
      <c r="UAG71" s="132"/>
      <c r="UAH71" s="132"/>
      <c r="UAI71" s="132"/>
      <c r="UAJ71" s="132"/>
      <c r="UAK71" s="132"/>
      <c r="UAL71" s="132"/>
      <c r="UAM71" s="132"/>
      <c r="UAN71" s="132"/>
      <c r="UAO71" s="132"/>
      <c r="UAP71" s="132"/>
      <c r="UAQ71" s="132"/>
      <c r="UAR71" s="132"/>
      <c r="UAS71" s="132"/>
      <c r="UAT71" s="132"/>
      <c r="UAU71" s="132"/>
      <c r="UAV71" s="132"/>
      <c r="UAW71" s="132"/>
      <c r="UAX71" s="132"/>
      <c r="UAY71" s="132"/>
      <c r="UAZ71" s="132"/>
      <c r="UBA71" s="132"/>
      <c r="UBB71" s="132"/>
      <c r="UBC71" s="132"/>
      <c r="UBD71" s="132"/>
      <c r="UBE71" s="132"/>
      <c r="UBF71" s="132"/>
      <c r="UBG71" s="132"/>
      <c r="UBH71" s="132"/>
      <c r="UBI71" s="132"/>
      <c r="UBJ71" s="132"/>
      <c r="UBK71" s="132"/>
      <c r="UBL71" s="132"/>
      <c r="UBM71" s="132"/>
      <c r="UBN71" s="132"/>
      <c r="UBO71" s="132"/>
      <c r="UBP71" s="132"/>
      <c r="UBQ71" s="132"/>
      <c r="UBR71" s="132"/>
      <c r="UBS71" s="132"/>
      <c r="UBT71" s="132"/>
      <c r="UBU71" s="132"/>
      <c r="UBV71" s="132"/>
      <c r="UBW71" s="132"/>
      <c r="UBX71" s="132"/>
      <c r="UBY71" s="132"/>
      <c r="UBZ71" s="132"/>
      <c r="UCA71" s="132"/>
      <c r="UCB71" s="132"/>
      <c r="UCC71" s="132"/>
      <c r="UCD71" s="132"/>
      <c r="UCE71" s="132"/>
      <c r="UCF71" s="132"/>
      <c r="UCG71" s="132"/>
      <c r="UCH71" s="132"/>
      <c r="UCI71" s="132"/>
      <c r="UCJ71" s="132"/>
      <c r="UCK71" s="132"/>
      <c r="UCL71" s="132"/>
      <c r="UCM71" s="132"/>
      <c r="UCN71" s="132"/>
      <c r="UCO71" s="132"/>
      <c r="UCP71" s="132"/>
      <c r="UCQ71" s="132"/>
      <c r="UCR71" s="132"/>
      <c r="UCS71" s="132"/>
      <c r="UCT71" s="132"/>
      <c r="UCU71" s="132"/>
      <c r="UCV71" s="132"/>
      <c r="UCW71" s="132"/>
      <c r="UCX71" s="132"/>
      <c r="UCY71" s="132"/>
      <c r="UCZ71" s="132"/>
      <c r="UDA71" s="132"/>
      <c r="UDB71" s="132"/>
      <c r="UDC71" s="132"/>
      <c r="UDD71" s="132"/>
      <c r="UDE71" s="132"/>
      <c r="UDF71" s="132"/>
      <c r="UDG71" s="132"/>
      <c r="UDH71" s="132"/>
      <c r="UDI71" s="132"/>
      <c r="UDJ71" s="132"/>
      <c r="UDK71" s="132"/>
      <c r="UDL71" s="132"/>
      <c r="UDM71" s="132"/>
      <c r="UDN71" s="132"/>
      <c r="UDO71" s="132"/>
      <c r="UDP71" s="132"/>
      <c r="UDQ71" s="132"/>
      <c r="UDR71" s="132"/>
      <c r="UDS71" s="132"/>
      <c r="UDT71" s="132"/>
      <c r="UDU71" s="132"/>
      <c r="UDV71" s="132"/>
      <c r="UDW71" s="132"/>
      <c r="UDX71" s="132"/>
      <c r="UDY71" s="132"/>
      <c r="UDZ71" s="132"/>
      <c r="UEA71" s="132"/>
      <c r="UEB71" s="132"/>
      <c r="UEC71" s="132"/>
      <c r="UED71" s="132"/>
      <c r="UEE71" s="132"/>
      <c r="UEF71" s="132"/>
      <c r="UEG71" s="132"/>
      <c r="UEH71" s="132"/>
      <c r="UEI71" s="132"/>
      <c r="UEJ71" s="132"/>
      <c r="UEK71" s="132"/>
      <c r="UEL71" s="132"/>
      <c r="UEM71" s="132"/>
      <c r="UEN71" s="132"/>
      <c r="UEO71" s="132"/>
      <c r="UEP71" s="132"/>
      <c r="UEQ71" s="132"/>
      <c r="UER71" s="132"/>
      <c r="UES71" s="132"/>
      <c r="UET71" s="132"/>
      <c r="UEU71" s="132"/>
      <c r="UEV71" s="132"/>
      <c r="UEW71" s="132"/>
      <c r="UEX71" s="132"/>
      <c r="UEY71" s="132"/>
      <c r="UEZ71" s="132"/>
      <c r="UFA71" s="132"/>
      <c r="UFB71" s="132"/>
      <c r="UFC71" s="132"/>
      <c r="UFD71" s="132"/>
      <c r="UFE71" s="132"/>
      <c r="UFF71" s="132"/>
      <c r="UFG71" s="132"/>
      <c r="UFH71" s="132"/>
      <c r="UFI71" s="132"/>
      <c r="UFJ71" s="132"/>
      <c r="UFK71" s="132"/>
      <c r="UFL71" s="132"/>
      <c r="UFM71" s="132"/>
      <c r="UFN71" s="132"/>
      <c r="UFO71" s="132"/>
      <c r="UFP71" s="132"/>
      <c r="UFQ71" s="132"/>
      <c r="UFR71" s="132"/>
      <c r="UFS71" s="132"/>
      <c r="UFT71" s="132"/>
      <c r="UFU71" s="132"/>
      <c r="UFV71" s="132"/>
      <c r="UFW71" s="132"/>
      <c r="UFX71" s="132"/>
      <c r="UFY71" s="132"/>
      <c r="UFZ71" s="132"/>
      <c r="UGA71" s="132"/>
      <c r="UGB71" s="132"/>
      <c r="UGC71" s="132"/>
      <c r="UGD71" s="132"/>
      <c r="UGE71" s="132"/>
      <c r="UGF71" s="132"/>
      <c r="UGG71" s="132"/>
      <c r="UGH71" s="132"/>
      <c r="UGI71" s="132"/>
      <c r="UGJ71" s="132"/>
      <c r="UGK71" s="132"/>
      <c r="UGL71" s="132"/>
      <c r="UGM71" s="132"/>
      <c r="UGN71" s="132"/>
      <c r="UGO71" s="132"/>
      <c r="UGP71" s="132"/>
      <c r="UGQ71" s="132"/>
      <c r="UGR71" s="132"/>
      <c r="UGS71" s="132"/>
      <c r="UGT71" s="132"/>
      <c r="UGU71" s="132"/>
      <c r="UGV71" s="132"/>
      <c r="UGW71" s="132"/>
      <c r="UGX71" s="132"/>
      <c r="UGY71" s="132"/>
      <c r="UGZ71" s="132"/>
      <c r="UHA71" s="132"/>
      <c r="UHB71" s="132"/>
      <c r="UHC71" s="132"/>
      <c r="UHD71" s="132"/>
      <c r="UHE71" s="132"/>
      <c r="UHF71" s="132"/>
      <c r="UHG71" s="132"/>
      <c r="UHH71" s="132"/>
      <c r="UHI71" s="132"/>
      <c r="UHJ71" s="132"/>
      <c r="UHK71" s="132"/>
      <c r="UHL71" s="132"/>
      <c r="UHM71" s="132"/>
      <c r="UHN71" s="132"/>
      <c r="UHO71" s="132"/>
      <c r="UHP71" s="132"/>
      <c r="UHQ71" s="132"/>
      <c r="UHR71" s="132"/>
      <c r="UHS71" s="132"/>
      <c r="UHT71" s="132"/>
      <c r="UHU71" s="132"/>
      <c r="UHV71" s="132"/>
      <c r="UHW71" s="132"/>
      <c r="UHX71" s="132"/>
      <c r="UHY71" s="132"/>
      <c r="UHZ71" s="132"/>
      <c r="UIA71" s="132"/>
      <c r="UIB71" s="132"/>
      <c r="UIC71" s="132"/>
      <c r="UID71" s="132"/>
      <c r="UIE71" s="132"/>
      <c r="UIF71" s="132"/>
      <c r="UIG71" s="132"/>
      <c r="UIH71" s="132"/>
      <c r="UII71" s="132"/>
      <c r="UIJ71" s="132"/>
      <c r="UIK71" s="132"/>
      <c r="UIL71" s="132"/>
      <c r="UIM71" s="132"/>
      <c r="UIN71" s="132"/>
      <c r="UIO71" s="132"/>
      <c r="UIP71" s="132"/>
      <c r="UIQ71" s="132"/>
      <c r="UIR71" s="132"/>
      <c r="UIS71" s="132"/>
      <c r="UIT71" s="132"/>
      <c r="UIU71" s="132"/>
      <c r="UIV71" s="132"/>
      <c r="UIW71" s="132"/>
      <c r="UIX71" s="132"/>
      <c r="UIY71" s="132"/>
      <c r="UIZ71" s="132"/>
      <c r="UJA71" s="132"/>
      <c r="UJB71" s="132"/>
      <c r="UJC71" s="132"/>
      <c r="UJD71" s="132"/>
      <c r="UJE71" s="132"/>
      <c r="UJF71" s="132"/>
      <c r="UJG71" s="132"/>
      <c r="UJH71" s="132"/>
      <c r="UJI71" s="132"/>
      <c r="UJJ71" s="132"/>
      <c r="UJK71" s="132"/>
      <c r="UJL71" s="132"/>
      <c r="UJM71" s="132"/>
      <c r="UJN71" s="132"/>
      <c r="UJO71" s="132"/>
      <c r="UJP71" s="132"/>
      <c r="UJQ71" s="132"/>
      <c r="UJR71" s="132"/>
      <c r="UJS71" s="132"/>
      <c r="UJT71" s="132"/>
      <c r="UJU71" s="132"/>
      <c r="UJV71" s="132"/>
      <c r="UJW71" s="132"/>
      <c r="UJX71" s="132"/>
      <c r="UJY71" s="132"/>
      <c r="UJZ71" s="132"/>
      <c r="UKA71" s="132"/>
      <c r="UKB71" s="132"/>
      <c r="UKC71" s="132"/>
      <c r="UKD71" s="132"/>
      <c r="UKE71" s="132"/>
      <c r="UKF71" s="132"/>
      <c r="UKG71" s="132"/>
      <c r="UKH71" s="132"/>
      <c r="UKI71" s="132"/>
      <c r="UKJ71" s="132"/>
      <c r="UKK71" s="132"/>
      <c r="UKL71" s="132"/>
      <c r="UKM71" s="132"/>
      <c r="UKN71" s="132"/>
      <c r="UKO71" s="132"/>
      <c r="UKP71" s="132"/>
      <c r="UKQ71" s="132"/>
      <c r="UKR71" s="132"/>
      <c r="UKS71" s="132"/>
      <c r="UKT71" s="132"/>
      <c r="UKU71" s="132"/>
      <c r="UKV71" s="132"/>
      <c r="UKW71" s="132"/>
      <c r="UKX71" s="132"/>
      <c r="UKY71" s="132"/>
      <c r="UKZ71" s="132"/>
      <c r="ULA71" s="132"/>
      <c r="ULB71" s="132"/>
      <c r="ULC71" s="132"/>
      <c r="ULD71" s="132"/>
      <c r="ULE71" s="132"/>
      <c r="ULF71" s="132"/>
      <c r="ULG71" s="132"/>
      <c r="ULH71" s="132"/>
      <c r="ULI71" s="132"/>
      <c r="ULJ71" s="132"/>
      <c r="ULK71" s="132"/>
      <c r="ULL71" s="132"/>
      <c r="ULM71" s="132"/>
      <c r="ULN71" s="132"/>
      <c r="ULO71" s="132"/>
      <c r="ULP71" s="132"/>
      <c r="ULQ71" s="132"/>
      <c r="ULR71" s="132"/>
      <c r="ULS71" s="132"/>
      <c r="ULT71" s="132"/>
      <c r="ULU71" s="132"/>
      <c r="ULV71" s="132"/>
      <c r="ULW71" s="132"/>
      <c r="ULX71" s="132"/>
      <c r="ULY71" s="132"/>
      <c r="ULZ71" s="132"/>
      <c r="UMA71" s="132"/>
      <c r="UMB71" s="132"/>
      <c r="UMC71" s="132"/>
      <c r="UMD71" s="132"/>
      <c r="UME71" s="132"/>
      <c r="UMF71" s="132"/>
      <c r="UMG71" s="132"/>
      <c r="UMH71" s="132"/>
      <c r="UMI71" s="132"/>
      <c r="UMJ71" s="132"/>
      <c r="UMK71" s="132"/>
      <c r="UML71" s="132"/>
      <c r="UMM71" s="132"/>
      <c r="UMN71" s="132"/>
      <c r="UMO71" s="132"/>
      <c r="UMP71" s="132"/>
      <c r="UMQ71" s="132"/>
      <c r="UMR71" s="132"/>
      <c r="UMS71" s="132"/>
      <c r="UMT71" s="132"/>
      <c r="UMU71" s="132"/>
      <c r="UMV71" s="132"/>
      <c r="UMW71" s="132"/>
      <c r="UMX71" s="132"/>
      <c r="UMY71" s="132"/>
      <c r="UMZ71" s="132"/>
      <c r="UNA71" s="132"/>
      <c r="UNB71" s="132"/>
      <c r="UNC71" s="132"/>
      <c r="UND71" s="132"/>
      <c r="UNE71" s="132"/>
      <c r="UNF71" s="132"/>
      <c r="UNG71" s="132"/>
      <c r="UNH71" s="132"/>
      <c r="UNI71" s="132"/>
      <c r="UNJ71" s="132"/>
      <c r="UNK71" s="132"/>
      <c r="UNL71" s="132"/>
      <c r="UNM71" s="132"/>
      <c r="UNN71" s="132"/>
      <c r="UNO71" s="132"/>
      <c r="UNP71" s="132"/>
      <c r="UNQ71" s="132"/>
      <c r="UNR71" s="132"/>
      <c r="UNS71" s="132"/>
      <c r="UNT71" s="132"/>
      <c r="UNU71" s="132"/>
      <c r="UNV71" s="132"/>
      <c r="UNW71" s="132"/>
      <c r="UNX71" s="132"/>
      <c r="UNY71" s="132"/>
      <c r="UNZ71" s="132"/>
      <c r="UOA71" s="132"/>
      <c r="UOB71" s="132"/>
      <c r="UOC71" s="132"/>
      <c r="UOD71" s="132"/>
      <c r="UOE71" s="132"/>
      <c r="UOF71" s="132"/>
      <c r="UOG71" s="132"/>
      <c r="UOH71" s="132"/>
      <c r="UOI71" s="132"/>
      <c r="UOJ71" s="132"/>
      <c r="UOK71" s="132"/>
      <c r="UOL71" s="132"/>
      <c r="UOM71" s="132"/>
      <c r="UON71" s="132"/>
      <c r="UOO71" s="132"/>
      <c r="UOP71" s="132"/>
      <c r="UOQ71" s="132"/>
      <c r="UOR71" s="132"/>
      <c r="UOS71" s="132"/>
      <c r="UOT71" s="132"/>
      <c r="UOU71" s="132"/>
      <c r="UOV71" s="132"/>
      <c r="UOW71" s="132"/>
      <c r="UOX71" s="132"/>
      <c r="UOY71" s="132"/>
      <c r="UOZ71" s="132"/>
      <c r="UPA71" s="132"/>
      <c r="UPB71" s="132"/>
      <c r="UPC71" s="132"/>
      <c r="UPD71" s="132"/>
      <c r="UPE71" s="132"/>
      <c r="UPF71" s="132"/>
      <c r="UPG71" s="132"/>
      <c r="UPH71" s="132"/>
      <c r="UPI71" s="132"/>
      <c r="UPJ71" s="132"/>
      <c r="UPK71" s="132"/>
      <c r="UPL71" s="132"/>
      <c r="UPM71" s="132"/>
      <c r="UPN71" s="132"/>
      <c r="UPO71" s="132"/>
      <c r="UPP71" s="132"/>
      <c r="UPQ71" s="132"/>
      <c r="UPR71" s="132"/>
      <c r="UPS71" s="132"/>
      <c r="UPT71" s="132"/>
      <c r="UPU71" s="132"/>
      <c r="UPV71" s="132"/>
      <c r="UPW71" s="132"/>
      <c r="UPX71" s="132"/>
      <c r="UPY71" s="132"/>
      <c r="UPZ71" s="132"/>
      <c r="UQA71" s="132"/>
      <c r="UQB71" s="132"/>
      <c r="UQC71" s="132"/>
      <c r="UQD71" s="132"/>
      <c r="UQE71" s="132"/>
      <c r="UQF71" s="132"/>
      <c r="UQG71" s="132"/>
      <c r="UQH71" s="132"/>
      <c r="UQI71" s="132"/>
      <c r="UQJ71" s="132"/>
      <c r="UQK71" s="132"/>
      <c r="UQL71" s="132"/>
      <c r="UQM71" s="132"/>
      <c r="UQN71" s="132"/>
      <c r="UQO71" s="132"/>
      <c r="UQP71" s="132"/>
      <c r="UQQ71" s="132"/>
      <c r="UQR71" s="132"/>
      <c r="UQS71" s="132"/>
      <c r="UQT71" s="132"/>
      <c r="UQU71" s="132"/>
      <c r="UQV71" s="132"/>
      <c r="UQW71" s="132"/>
      <c r="UQX71" s="132"/>
      <c r="UQY71" s="132"/>
      <c r="UQZ71" s="132"/>
      <c r="URA71" s="132"/>
      <c r="URB71" s="132"/>
      <c r="URC71" s="132"/>
      <c r="URD71" s="132"/>
      <c r="URE71" s="132"/>
      <c r="URF71" s="132"/>
      <c r="URG71" s="132"/>
      <c r="URH71" s="132"/>
      <c r="URI71" s="132"/>
      <c r="URJ71" s="132"/>
      <c r="URK71" s="132"/>
      <c r="URL71" s="132"/>
      <c r="URM71" s="132"/>
      <c r="URN71" s="132"/>
      <c r="URO71" s="132"/>
      <c r="URP71" s="132"/>
      <c r="URQ71" s="132"/>
      <c r="URR71" s="132"/>
      <c r="URS71" s="132"/>
      <c r="URT71" s="132"/>
      <c r="URU71" s="132"/>
      <c r="URV71" s="132"/>
      <c r="URW71" s="132"/>
      <c r="URX71" s="132"/>
      <c r="URY71" s="132"/>
      <c r="URZ71" s="132"/>
      <c r="USA71" s="132"/>
      <c r="USB71" s="132"/>
      <c r="USC71" s="132"/>
      <c r="USD71" s="132"/>
      <c r="USE71" s="132"/>
      <c r="USF71" s="132"/>
      <c r="USG71" s="132"/>
      <c r="USH71" s="132"/>
      <c r="USI71" s="132"/>
      <c r="USJ71" s="132"/>
      <c r="USK71" s="132"/>
      <c r="USL71" s="132"/>
      <c r="USM71" s="132"/>
      <c r="USN71" s="132"/>
      <c r="USO71" s="132"/>
      <c r="USP71" s="132"/>
      <c r="USQ71" s="132"/>
      <c r="USR71" s="132"/>
      <c r="USS71" s="132"/>
      <c r="UST71" s="132"/>
      <c r="USU71" s="132"/>
      <c r="USV71" s="132"/>
      <c r="USW71" s="132"/>
      <c r="USX71" s="132"/>
      <c r="USY71" s="132"/>
      <c r="USZ71" s="132"/>
      <c r="UTA71" s="132"/>
      <c r="UTB71" s="132"/>
      <c r="UTC71" s="132"/>
      <c r="UTD71" s="132"/>
      <c r="UTE71" s="132"/>
      <c r="UTF71" s="132"/>
      <c r="UTG71" s="132"/>
      <c r="UTH71" s="132"/>
      <c r="UTI71" s="132"/>
      <c r="UTJ71" s="132"/>
      <c r="UTK71" s="132"/>
      <c r="UTL71" s="132"/>
      <c r="UTM71" s="132"/>
      <c r="UTN71" s="132"/>
      <c r="UTO71" s="132"/>
      <c r="UTP71" s="132"/>
      <c r="UTQ71" s="132"/>
      <c r="UTR71" s="132"/>
      <c r="UTS71" s="132"/>
      <c r="UTT71" s="132"/>
      <c r="UTU71" s="132"/>
      <c r="UTV71" s="132"/>
      <c r="UTW71" s="132"/>
      <c r="UTX71" s="132"/>
      <c r="UTY71" s="132"/>
      <c r="UTZ71" s="132"/>
      <c r="UUA71" s="132"/>
      <c r="UUB71" s="132"/>
      <c r="UUC71" s="132"/>
      <c r="UUD71" s="132"/>
      <c r="UUE71" s="132"/>
      <c r="UUF71" s="132"/>
      <c r="UUG71" s="132"/>
      <c r="UUH71" s="132"/>
      <c r="UUI71" s="132"/>
      <c r="UUJ71" s="132"/>
      <c r="UUK71" s="132"/>
      <c r="UUL71" s="132"/>
      <c r="UUM71" s="132"/>
      <c r="UUN71" s="132"/>
      <c r="UUO71" s="132"/>
      <c r="UUP71" s="132"/>
      <c r="UUQ71" s="132"/>
      <c r="UUR71" s="132"/>
      <c r="UUS71" s="132"/>
      <c r="UUT71" s="132"/>
      <c r="UUU71" s="132"/>
      <c r="UUV71" s="132"/>
      <c r="UUW71" s="132"/>
      <c r="UUX71" s="132"/>
      <c r="UUY71" s="132"/>
      <c r="UUZ71" s="132"/>
      <c r="UVA71" s="132"/>
      <c r="UVB71" s="132"/>
      <c r="UVC71" s="132"/>
      <c r="UVD71" s="132"/>
      <c r="UVE71" s="132"/>
      <c r="UVF71" s="132"/>
      <c r="UVG71" s="132"/>
      <c r="UVH71" s="132"/>
      <c r="UVI71" s="132"/>
      <c r="UVJ71" s="132"/>
      <c r="UVK71" s="132"/>
      <c r="UVL71" s="132"/>
      <c r="UVM71" s="132"/>
      <c r="UVN71" s="132"/>
      <c r="UVO71" s="132"/>
      <c r="UVP71" s="132"/>
      <c r="UVQ71" s="132"/>
      <c r="UVR71" s="132"/>
      <c r="UVS71" s="132"/>
      <c r="UVT71" s="132"/>
      <c r="UVU71" s="132"/>
      <c r="UVV71" s="132"/>
      <c r="UVW71" s="132"/>
      <c r="UVX71" s="132"/>
      <c r="UVY71" s="132"/>
      <c r="UVZ71" s="132"/>
      <c r="UWA71" s="132"/>
      <c r="UWB71" s="132"/>
      <c r="UWC71" s="132"/>
      <c r="UWD71" s="132"/>
      <c r="UWE71" s="132"/>
      <c r="UWF71" s="132"/>
      <c r="UWG71" s="132"/>
      <c r="UWH71" s="132"/>
      <c r="UWI71" s="132"/>
      <c r="UWJ71" s="132"/>
      <c r="UWK71" s="132"/>
      <c r="UWL71" s="132"/>
      <c r="UWM71" s="132"/>
      <c r="UWN71" s="132"/>
      <c r="UWO71" s="132"/>
      <c r="UWP71" s="132"/>
      <c r="UWQ71" s="132"/>
      <c r="UWR71" s="132"/>
      <c r="UWS71" s="132"/>
      <c r="UWT71" s="132"/>
      <c r="UWU71" s="132"/>
      <c r="UWV71" s="132"/>
      <c r="UWW71" s="132"/>
      <c r="UWX71" s="132"/>
      <c r="UWY71" s="132"/>
      <c r="UWZ71" s="132"/>
      <c r="UXA71" s="132"/>
      <c r="UXB71" s="132"/>
      <c r="UXC71" s="132"/>
      <c r="UXD71" s="132"/>
      <c r="UXE71" s="132"/>
      <c r="UXF71" s="132"/>
      <c r="UXG71" s="132"/>
      <c r="UXH71" s="132"/>
      <c r="UXI71" s="132"/>
      <c r="UXJ71" s="132"/>
      <c r="UXK71" s="132"/>
      <c r="UXL71" s="132"/>
      <c r="UXM71" s="132"/>
      <c r="UXN71" s="132"/>
      <c r="UXO71" s="132"/>
      <c r="UXP71" s="132"/>
      <c r="UXQ71" s="132"/>
      <c r="UXR71" s="132"/>
      <c r="UXS71" s="132"/>
      <c r="UXT71" s="132"/>
      <c r="UXU71" s="132"/>
      <c r="UXV71" s="132"/>
      <c r="UXW71" s="132"/>
      <c r="UXX71" s="132"/>
      <c r="UXY71" s="132"/>
      <c r="UXZ71" s="132"/>
      <c r="UYA71" s="132"/>
      <c r="UYB71" s="132"/>
      <c r="UYC71" s="132"/>
      <c r="UYD71" s="132"/>
      <c r="UYE71" s="132"/>
      <c r="UYF71" s="132"/>
      <c r="UYG71" s="132"/>
      <c r="UYH71" s="132"/>
      <c r="UYI71" s="132"/>
      <c r="UYJ71" s="132"/>
      <c r="UYK71" s="132"/>
      <c r="UYL71" s="132"/>
      <c r="UYM71" s="132"/>
      <c r="UYN71" s="132"/>
      <c r="UYO71" s="132"/>
      <c r="UYP71" s="132"/>
      <c r="UYQ71" s="132"/>
      <c r="UYR71" s="132"/>
      <c r="UYS71" s="132"/>
      <c r="UYT71" s="132"/>
      <c r="UYU71" s="132"/>
      <c r="UYV71" s="132"/>
      <c r="UYW71" s="132"/>
      <c r="UYX71" s="132"/>
      <c r="UYY71" s="132"/>
      <c r="UYZ71" s="132"/>
      <c r="UZA71" s="132"/>
      <c r="UZB71" s="132"/>
      <c r="UZC71" s="132"/>
      <c r="UZD71" s="132"/>
      <c r="UZE71" s="132"/>
      <c r="UZF71" s="132"/>
      <c r="UZG71" s="132"/>
      <c r="UZH71" s="132"/>
      <c r="UZI71" s="132"/>
      <c r="UZJ71" s="132"/>
      <c r="UZK71" s="132"/>
      <c r="UZL71" s="132"/>
      <c r="UZM71" s="132"/>
      <c r="UZN71" s="132"/>
      <c r="UZO71" s="132"/>
      <c r="UZP71" s="132"/>
      <c r="UZQ71" s="132"/>
      <c r="UZR71" s="132"/>
      <c r="UZS71" s="132"/>
      <c r="UZT71" s="132"/>
      <c r="UZU71" s="132"/>
      <c r="UZV71" s="132"/>
      <c r="UZW71" s="132"/>
      <c r="UZX71" s="132"/>
      <c r="UZY71" s="132"/>
      <c r="UZZ71" s="132"/>
      <c r="VAA71" s="132"/>
      <c r="VAB71" s="132"/>
      <c r="VAC71" s="132"/>
      <c r="VAD71" s="132"/>
      <c r="VAE71" s="132"/>
      <c r="VAF71" s="132"/>
      <c r="VAG71" s="132"/>
      <c r="VAH71" s="132"/>
      <c r="VAI71" s="132"/>
      <c r="VAJ71" s="132"/>
      <c r="VAK71" s="132"/>
      <c r="VAL71" s="132"/>
      <c r="VAM71" s="132"/>
      <c r="VAN71" s="132"/>
      <c r="VAO71" s="132"/>
      <c r="VAP71" s="132"/>
      <c r="VAQ71" s="132"/>
      <c r="VAR71" s="132"/>
      <c r="VAS71" s="132"/>
      <c r="VAT71" s="132"/>
      <c r="VAU71" s="132"/>
      <c r="VAV71" s="132"/>
      <c r="VAW71" s="132"/>
      <c r="VAX71" s="132"/>
      <c r="VAY71" s="132"/>
      <c r="VAZ71" s="132"/>
      <c r="VBA71" s="132"/>
      <c r="VBB71" s="132"/>
      <c r="VBC71" s="132"/>
      <c r="VBD71" s="132"/>
      <c r="VBE71" s="132"/>
      <c r="VBF71" s="132"/>
      <c r="VBG71" s="132"/>
      <c r="VBH71" s="132"/>
      <c r="VBI71" s="132"/>
      <c r="VBJ71" s="132"/>
      <c r="VBK71" s="132"/>
      <c r="VBL71" s="132"/>
      <c r="VBM71" s="132"/>
      <c r="VBN71" s="132"/>
      <c r="VBO71" s="132"/>
      <c r="VBP71" s="132"/>
      <c r="VBQ71" s="132"/>
      <c r="VBR71" s="132"/>
      <c r="VBS71" s="132"/>
      <c r="VBT71" s="132"/>
      <c r="VBU71" s="132"/>
      <c r="VBV71" s="132"/>
      <c r="VBW71" s="132"/>
      <c r="VBX71" s="132"/>
      <c r="VBY71" s="132"/>
      <c r="VBZ71" s="132"/>
      <c r="VCA71" s="132"/>
      <c r="VCB71" s="132"/>
      <c r="VCC71" s="132"/>
      <c r="VCD71" s="132"/>
      <c r="VCE71" s="132"/>
      <c r="VCF71" s="132"/>
      <c r="VCG71" s="132"/>
      <c r="VCH71" s="132"/>
      <c r="VCI71" s="132"/>
      <c r="VCJ71" s="132"/>
      <c r="VCK71" s="132"/>
      <c r="VCL71" s="132"/>
      <c r="VCM71" s="132"/>
      <c r="VCN71" s="132"/>
      <c r="VCO71" s="132"/>
      <c r="VCP71" s="132"/>
      <c r="VCQ71" s="132"/>
      <c r="VCR71" s="132"/>
      <c r="VCS71" s="132"/>
      <c r="VCT71" s="132"/>
      <c r="VCU71" s="132"/>
      <c r="VCV71" s="132"/>
      <c r="VCW71" s="132"/>
      <c r="VCX71" s="132"/>
      <c r="VCY71" s="132"/>
      <c r="VCZ71" s="132"/>
      <c r="VDA71" s="132"/>
      <c r="VDB71" s="132"/>
      <c r="VDC71" s="132"/>
      <c r="VDD71" s="132"/>
      <c r="VDE71" s="132"/>
      <c r="VDF71" s="132"/>
      <c r="VDG71" s="132"/>
      <c r="VDH71" s="132"/>
      <c r="VDI71" s="132"/>
      <c r="VDJ71" s="132"/>
      <c r="VDK71" s="132"/>
      <c r="VDL71" s="132"/>
      <c r="VDM71" s="132"/>
      <c r="VDN71" s="132"/>
      <c r="VDO71" s="132"/>
      <c r="VDP71" s="132"/>
      <c r="VDQ71" s="132"/>
      <c r="VDR71" s="132"/>
      <c r="VDS71" s="132"/>
      <c r="VDT71" s="132"/>
      <c r="VDU71" s="132"/>
      <c r="VDV71" s="132"/>
      <c r="VDW71" s="132"/>
      <c r="VDX71" s="132"/>
      <c r="VDY71" s="132"/>
      <c r="VDZ71" s="132"/>
      <c r="VEA71" s="132"/>
      <c r="VEB71" s="132"/>
      <c r="VEC71" s="132"/>
      <c r="VED71" s="132"/>
      <c r="VEE71" s="132"/>
      <c r="VEF71" s="132"/>
      <c r="VEG71" s="132"/>
      <c r="VEH71" s="132"/>
      <c r="VEI71" s="132"/>
      <c r="VEJ71" s="132"/>
      <c r="VEK71" s="132"/>
      <c r="VEL71" s="132"/>
      <c r="VEM71" s="132"/>
      <c r="VEN71" s="132"/>
      <c r="VEO71" s="132"/>
      <c r="VEP71" s="132"/>
      <c r="VEQ71" s="132"/>
      <c r="VER71" s="132"/>
      <c r="VES71" s="132"/>
      <c r="VET71" s="132"/>
      <c r="VEU71" s="132"/>
      <c r="VEV71" s="132"/>
      <c r="VEW71" s="132"/>
      <c r="VEX71" s="132"/>
      <c r="VEY71" s="132"/>
      <c r="VEZ71" s="132"/>
      <c r="VFA71" s="132"/>
      <c r="VFB71" s="132"/>
      <c r="VFC71" s="132"/>
      <c r="VFD71" s="132"/>
      <c r="VFE71" s="132"/>
      <c r="VFF71" s="132"/>
      <c r="VFG71" s="132"/>
      <c r="VFH71" s="132"/>
      <c r="VFI71" s="132"/>
      <c r="VFJ71" s="132"/>
      <c r="VFK71" s="132"/>
      <c r="VFL71" s="132"/>
      <c r="VFM71" s="132"/>
      <c r="VFN71" s="132"/>
      <c r="VFO71" s="132"/>
      <c r="VFP71" s="132"/>
      <c r="VFQ71" s="132"/>
      <c r="VFR71" s="132"/>
      <c r="VFS71" s="132"/>
      <c r="VFT71" s="132"/>
      <c r="VFU71" s="132"/>
      <c r="VFV71" s="132"/>
      <c r="VFW71" s="132"/>
      <c r="VFX71" s="132"/>
      <c r="VFY71" s="132"/>
      <c r="VFZ71" s="132"/>
      <c r="VGA71" s="132"/>
      <c r="VGB71" s="132"/>
      <c r="VGC71" s="132"/>
      <c r="VGD71" s="132"/>
      <c r="VGE71" s="132"/>
      <c r="VGF71" s="132"/>
      <c r="VGG71" s="132"/>
      <c r="VGH71" s="132"/>
      <c r="VGI71" s="132"/>
      <c r="VGJ71" s="132"/>
      <c r="VGK71" s="132"/>
      <c r="VGL71" s="132"/>
      <c r="VGM71" s="132"/>
      <c r="VGN71" s="132"/>
      <c r="VGO71" s="132"/>
      <c r="VGP71" s="132"/>
      <c r="VGQ71" s="132"/>
      <c r="VGR71" s="132"/>
      <c r="VGS71" s="132"/>
      <c r="VGT71" s="132"/>
      <c r="VGU71" s="132"/>
      <c r="VGV71" s="132"/>
      <c r="VGW71" s="132"/>
      <c r="VGX71" s="132"/>
      <c r="VGY71" s="132"/>
      <c r="VGZ71" s="132"/>
      <c r="VHA71" s="132"/>
      <c r="VHB71" s="132"/>
      <c r="VHC71" s="132"/>
      <c r="VHD71" s="132"/>
      <c r="VHE71" s="132"/>
      <c r="VHF71" s="132"/>
      <c r="VHG71" s="132"/>
      <c r="VHH71" s="132"/>
      <c r="VHI71" s="132"/>
      <c r="VHJ71" s="132"/>
      <c r="VHK71" s="132"/>
      <c r="VHL71" s="132"/>
      <c r="VHM71" s="132"/>
      <c r="VHN71" s="132"/>
      <c r="VHO71" s="132"/>
      <c r="VHP71" s="132"/>
      <c r="VHQ71" s="132"/>
      <c r="VHR71" s="132"/>
      <c r="VHS71" s="132"/>
      <c r="VHT71" s="132"/>
      <c r="VHU71" s="132"/>
      <c r="VHV71" s="132"/>
      <c r="VHW71" s="132"/>
      <c r="VHX71" s="132"/>
      <c r="VHY71" s="132"/>
      <c r="VHZ71" s="132"/>
      <c r="VIA71" s="132"/>
      <c r="VIB71" s="132"/>
      <c r="VIC71" s="132"/>
      <c r="VID71" s="132"/>
      <c r="VIE71" s="132"/>
      <c r="VIF71" s="132"/>
      <c r="VIG71" s="132"/>
      <c r="VIH71" s="132"/>
      <c r="VII71" s="132"/>
      <c r="VIJ71" s="132"/>
      <c r="VIK71" s="132"/>
      <c r="VIL71" s="132"/>
      <c r="VIM71" s="132"/>
      <c r="VIN71" s="132"/>
      <c r="VIO71" s="132"/>
      <c r="VIP71" s="132"/>
      <c r="VIQ71" s="132"/>
      <c r="VIR71" s="132"/>
      <c r="VIS71" s="132"/>
      <c r="VIT71" s="132"/>
      <c r="VIU71" s="132"/>
      <c r="VIV71" s="132"/>
      <c r="VIW71" s="132"/>
      <c r="VIX71" s="132"/>
      <c r="VIY71" s="132"/>
      <c r="VIZ71" s="132"/>
      <c r="VJA71" s="132"/>
      <c r="VJB71" s="132"/>
      <c r="VJC71" s="132"/>
      <c r="VJD71" s="132"/>
      <c r="VJE71" s="132"/>
      <c r="VJF71" s="132"/>
      <c r="VJG71" s="132"/>
      <c r="VJH71" s="132"/>
      <c r="VJI71" s="132"/>
      <c r="VJJ71" s="132"/>
      <c r="VJK71" s="132"/>
      <c r="VJL71" s="132"/>
      <c r="VJM71" s="132"/>
      <c r="VJN71" s="132"/>
      <c r="VJO71" s="132"/>
      <c r="VJP71" s="132"/>
      <c r="VJQ71" s="132"/>
      <c r="VJR71" s="132"/>
      <c r="VJS71" s="132"/>
      <c r="VJT71" s="132"/>
      <c r="VJU71" s="132"/>
      <c r="VJV71" s="132"/>
      <c r="VJW71" s="132"/>
      <c r="VJX71" s="132"/>
      <c r="VJY71" s="132"/>
      <c r="VJZ71" s="132"/>
      <c r="VKA71" s="132"/>
      <c r="VKB71" s="132"/>
      <c r="VKC71" s="132"/>
      <c r="VKD71" s="132"/>
      <c r="VKE71" s="132"/>
      <c r="VKF71" s="132"/>
      <c r="VKG71" s="132"/>
      <c r="VKH71" s="132"/>
      <c r="VKI71" s="132"/>
      <c r="VKJ71" s="132"/>
      <c r="VKK71" s="132"/>
      <c r="VKL71" s="132"/>
      <c r="VKM71" s="132"/>
      <c r="VKN71" s="132"/>
      <c r="VKO71" s="132"/>
      <c r="VKP71" s="132"/>
      <c r="VKQ71" s="132"/>
      <c r="VKR71" s="132"/>
      <c r="VKS71" s="132"/>
      <c r="VKT71" s="132"/>
      <c r="VKU71" s="132"/>
      <c r="VKV71" s="132"/>
      <c r="VKW71" s="132"/>
      <c r="VKX71" s="132"/>
      <c r="VKY71" s="132"/>
      <c r="VKZ71" s="132"/>
      <c r="VLA71" s="132"/>
      <c r="VLB71" s="132"/>
      <c r="VLC71" s="132"/>
      <c r="VLD71" s="132"/>
      <c r="VLE71" s="132"/>
      <c r="VLF71" s="132"/>
      <c r="VLG71" s="132"/>
      <c r="VLH71" s="132"/>
      <c r="VLI71" s="132"/>
      <c r="VLJ71" s="132"/>
      <c r="VLK71" s="132"/>
      <c r="VLL71" s="132"/>
      <c r="VLM71" s="132"/>
      <c r="VLN71" s="132"/>
      <c r="VLO71" s="132"/>
      <c r="VLP71" s="132"/>
      <c r="VLQ71" s="132"/>
      <c r="VLR71" s="132"/>
      <c r="VLS71" s="132"/>
      <c r="VLT71" s="132"/>
      <c r="VLU71" s="132"/>
      <c r="VLV71" s="132"/>
      <c r="VLW71" s="132"/>
      <c r="VLX71" s="132"/>
      <c r="VLY71" s="132"/>
      <c r="VLZ71" s="132"/>
      <c r="VMA71" s="132"/>
      <c r="VMB71" s="132"/>
      <c r="VMC71" s="132"/>
      <c r="VMD71" s="132"/>
      <c r="VME71" s="132"/>
      <c r="VMF71" s="132"/>
      <c r="VMG71" s="132"/>
      <c r="VMH71" s="132"/>
      <c r="VMI71" s="132"/>
      <c r="VMJ71" s="132"/>
      <c r="VMK71" s="132"/>
      <c r="VML71" s="132"/>
      <c r="VMM71" s="132"/>
      <c r="VMN71" s="132"/>
      <c r="VMO71" s="132"/>
      <c r="VMP71" s="132"/>
      <c r="VMQ71" s="132"/>
      <c r="VMR71" s="132"/>
      <c r="VMS71" s="132"/>
      <c r="VMT71" s="132"/>
      <c r="VMU71" s="132"/>
      <c r="VMV71" s="132"/>
      <c r="VMW71" s="132"/>
      <c r="VMX71" s="132"/>
      <c r="VMY71" s="132"/>
      <c r="VMZ71" s="132"/>
      <c r="VNA71" s="132"/>
      <c r="VNB71" s="132"/>
      <c r="VNC71" s="132"/>
      <c r="VND71" s="132"/>
      <c r="VNE71" s="132"/>
      <c r="VNF71" s="132"/>
      <c r="VNG71" s="132"/>
      <c r="VNH71" s="132"/>
      <c r="VNI71" s="132"/>
      <c r="VNJ71" s="132"/>
      <c r="VNK71" s="132"/>
      <c r="VNL71" s="132"/>
      <c r="VNM71" s="132"/>
      <c r="VNN71" s="132"/>
      <c r="VNO71" s="132"/>
      <c r="VNP71" s="132"/>
      <c r="VNQ71" s="132"/>
      <c r="VNR71" s="132"/>
      <c r="VNS71" s="132"/>
      <c r="VNT71" s="132"/>
      <c r="VNU71" s="132"/>
      <c r="VNV71" s="132"/>
      <c r="VNW71" s="132"/>
      <c r="VNX71" s="132"/>
      <c r="VNY71" s="132"/>
      <c r="VNZ71" s="132"/>
      <c r="VOA71" s="132"/>
      <c r="VOB71" s="132"/>
      <c r="VOC71" s="132"/>
      <c r="VOD71" s="132"/>
      <c r="VOE71" s="132"/>
      <c r="VOF71" s="132"/>
      <c r="VOG71" s="132"/>
      <c r="VOH71" s="132"/>
      <c r="VOI71" s="132"/>
      <c r="VOJ71" s="132"/>
      <c r="VOK71" s="132"/>
      <c r="VOL71" s="132"/>
      <c r="VOM71" s="132"/>
      <c r="VON71" s="132"/>
      <c r="VOO71" s="132"/>
      <c r="VOP71" s="132"/>
      <c r="VOQ71" s="132"/>
      <c r="VOR71" s="132"/>
      <c r="VOS71" s="132"/>
      <c r="VOT71" s="132"/>
      <c r="VOU71" s="132"/>
      <c r="VOV71" s="132"/>
      <c r="VOW71" s="132"/>
      <c r="VOX71" s="132"/>
      <c r="VOY71" s="132"/>
      <c r="VOZ71" s="132"/>
      <c r="VPA71" s="132"/>
      <c r="VPB71" s="132"/>
      <c r="VPC71" s="132"/>
      <c r="VPD71" s="132"/>
      <c r="VPE71" s="132"/>
      <c r="VPF71" s="132"/>
      <c r="VPG71" s="132"/>
      <c r="VPH71" s="132"/>
      <c r="VPI71" s="132"/>
      <c r="VPJ71" s="132"/>
      <c r="VPK71" s="132"/>
      <c r="VPL71" s="132"/>
      <c r="VPM71" s="132"/>
      <c r="VPN71" s="132"/>
      <c r="VPO71" s="132"/>
      <c r="VPP71" s="132"/>
      <c r="VPQ71" s="132"/>
      <c r="VPR71" s="132"/>
      <c r="VPS71" s="132"/>
      <c r="VPT71" s="132"/>
      <c r="VPU71" s="132"/>
      <c r="VPV71" s="132"/>
      <c r="VPW71" s="132"/>
      <c r="VPX71" s="132"/>
      <c r="VPY71" s="132"/>
      <c r="VPZ71" s="132"/>
      <c r="VQA71" s="132"/>
      <c r="VQB71" s="132"/>
      <c r="VQC71" s="132"/>
      <c r="VQD71" s="132"/>
      <c r="VQE71" s="132"/>
      <c r="VQF71" s="132"/>
      <c r="VQG71" s="132"/>
      <c r="VQH71" s="132"/>
      <c r="VQI71" s="132"/>
      <c r="VQJ71" s="132"/>
      <c r="VQK71" s="132"/>
      <c r="VQL71" s="132"/>
      <c r="VQM71" s="132"/>
      <c r="VQN71" s="132"/>
      <c r="VQO71" s="132"/>
      <c r="VQP71" s="132"/>
      <c r="VQQ71" s="132"/>
      <c r="VQR71" s="132"/>
      <c r="VQS71" s="132"/>
      <c r="VQT71" s="132"/>
      <c r="VQU71" s="132"/>
      <c r="VQV71" s="132"/>
      <c r="VQW71" s="132"/>
      <c r="VQX71" s="132"/>
      <c r="VQY71" s="132"/>
      <c r="VQZ71" s="132"/>
      <c r="VRA71" s="132"/>
      <c r="VRB71" s="132"/>
      <c r="VRC71" s="132"/>
      <c r="VRD71" s="132"/>
      <c r="VRE71" s="132"/>
      <c r="VRF71" s="132"/>
      <c r="VRG71" s="132"/>
      <c r="VRH71" s="132"/>
      <c r="VRI71" s="132"/>
      <c r="VRJ71" s="132"/>
      <c r="VRK71" s="132"/>
      <c r="VRL71" s="132"/>
      <c r="VRM71" s="132"/>
      <c r="VRN71" s="132"/>
      <c r="VRO71" s="132"/>
      <c r="VRP71" s="132"/>
      <c r="VRQ71" s="132"/>
      <c r="VRR71" s="132"/>
      <c r="VRS71" s="132"/>
      <c r="VRT71" s="132"/>
      <c r="VRU71" s="132"/>
      <c r="VRV71" s="132"/>
      <c r="VRW71" s="132"/>
      <c r="VRX71" s="132"/>
      <c r="VRY71" s="132"/>
      <c r="VRZ71" s="132"/>
      <c r="VSA71" s="132"/>
      <c r="VSB71" s="132"/>
      <c r="VSC71" s="132"/>
      <c r="VSD71" s="132"/>
      <c r="VSE71" s="132"/>
      <c r="VSF71" s="132"/>
      <c r="VSG71" s="132"/>
      <c r="VSH71" s="132"/>
      <c r="VSI71" s="132"/>
      <c r="VSJ71" s="132"/>
      <c r="VSK71" s="132"/>
      <c r="VSL71" s="132"/>
      <c r="VSM71" s="132"/>
      <c r="VSN71" s="132"/>
      <c r="VSO71" s="132"/>
      <c r="VSP71" s="132"/>
      <c r="VSQ71" s="132"/>
      <c r="VSR71" s="132"/>
      <c r="VSS71" s="132"/>
      <c r="VST71" s="132"/>
      <c r="VSU71" s="132"/>
      <c r="VSV71" s="132"/>
      <c r="VSW71" s="132"/>
      <c r="VSX71" s="132"/>
      <c r="VSY71" s="132"/>
      <c r="VSZ71" s="132"/>
      <c r="VTA71" s="132"/>
      <c r="VTB71" s="132"/>
      <c r="VTC71" s="132"/>
      <c r="VTD71" s="132"/>
      <c r="VTE71" s="132"/>
      <c r="VTF71" s="132"/>
      <c r="VTG71" s="132"/>
      <c r="VTH71" s="132"/>
      <c r="VTI71" s="132"/>
      <c r="VTJ71" s="132"/>
      <c r="VTK71" s="132"/>
      <c r="VTL71" s="132"/>
      <c r="VTM71" s="132"/>
      <c r="VTN71" s="132"/>
      <c r="VTO71" s="132"/>
      <c r="VTP71" s="132"/>
      <c r="VTQ71" s="132"/>
      <c r="VTR71" s="132"/>
      <c r="VTS71" s="132"/>
      <c r="VTT71" s="132"/>
      <c r="VTU71" s="132"/>
      <c r="VTV71" s="132"/>
      <c r="VTW71" s="132"/>
      <c r="VTX71" s="132"/>
      <c r="VTY71" s="132"/>
      <c r="VTZ71" s="132"/>
      <c r="VUA71" s="132"/>
      <c r="VUB71" s="132"/>
      <c r="VUC71" s="132"/>
      <c r="VUD71" s="132"/>
      <c r="VUE71" s="132"/>
      <c r="VUF71" s="132"/>
      <c r="VUG71" s="132"/>
      <c r="VUH71" s="132"/>
      <c r="VUI71" s="132"/>
      <c r="VUJ71" s="132"/>
      <c r="VUK71" s="132"/>
      <c r="VUL71" s="132"/>
      <c r="VUM71" s="132"/>
      <c r="VUN71" s="132"/>
      <c r="VUO71" s="132"/>
      <c r="VUP71" s="132"/>
      <c r="VUQ71" s="132"/>
      <c r="VUR71" s="132"/>
      <c r="VUS71" s="132"/>
      <c r="VUT71" s="132"/>
      <c r="VUU71" s="132"/>
      <c r="VUV71" s="132"/>
      <c r="VUW71" s="132"/>
      <c r="VUX71" s="132"/>
      <c r="VUY71" s="132"/>
      <c r="VUZ71" s="132"/>
      <c r="VVA71" s="132"/>
      <c r="VVB71" s="132"/>
      <c r="VVC71" s="132"/>
      <c r="VVD71" s="132"/>
      <c r="VVE71" s="132"/>
      <c r="VVF71" s="132"/>
      <c r="VVG71" s="132"/>
      <c r="VVH71" s="132"/>
      <c r="VVI71" s="132"/>
      <c r="VVJ71" s="132"/>
      <c r="VVK71" s="132"/>
      <c r="VVL71" s="132"/>
      <c r="VVM71" s="132"/>
      <c r="VVN71" s="132"/>
      <c r="VVO71" s="132"/>
      <c r="VVP71" s="132"/>
      <c r="VVQ71" s="132"/>
      <c r="VVR71" s="132"/>
      <c r="VVS71" s="132"/>
      <c r="VVT71" s="132"/>
      <c r="VVU71" s="132"/>
      <c r="VVV71" s="132"/>
      <c r="VVW71" s="132"/>
      <c r="VVX71" s="132"/>
      <c r="VVY71" s="132"/>
      <c r="VVZ71" s="132"/>
      <c r="VWA71" s="132"/>
      <c r="VWB71" s="132"/>
      <c r="VWC71" s="132"/>
      <c r="VWD71" s="132"/>
      <c r="VWE71" s="132"/>
      <c r="VWF71" s="132"/>
      <c r="VWG71" s="132"/>
      <c r="VWH71" s="132"/>
      <c r="VWI71" s="132"/>
      <c r="VWJ71" s="132"/>
      <c r="VWK71" s="132"/>
      <c r="VWL71" s="132"/>
      <c r="VWM71" s="132"/>
      <c r="VWN71" s="132"/>
      <c r="VWO71" s="132"/>
      <c r="VWP71" s="132"/>
      <c r="VWQ71" s="132"/>
      <c r="VWR71" s="132"/>
      <c r="VWS71" s="132"/>
      <c r="VWT71" s="132"/>
      <c r="VWU71" s="132"/>
      <c r="VWV71" s="132"/>
      <c r="VWW71" s="132"/>
      <c r="VWX71" s="132"/>
      <c r="VWY71" s="132"/>
      <c r="VWZ71" s="132"/>
      <c r="VXA71" s="132"/>
      <c r="VXB71" s="132"/>
      <c r="VXC71" s="132"/>
      <c r="VXD71" s="132"/>
      <c r="VXE71" s="132"/>
      <c r="VXF71" s="132"/>
      <c r="VXG71" s="132"/>
      <c r="VXH71" s="132"/>
      <c r="VXI71" s="132"/>
      <c r="VXJ71" s="132"/>
      <c r="VXK71" s="132"/>
      <c r="VXL71" s="132"/>
      <c r="VXM71" s="132"/>
      <c r="VXN71" s="132"/>
      <c r="VXO71" s="132"/>
      <c r="VXP71" s="132"/>
      <c r="VXQ71" s="132"/>
      <c r="VXR71" s="132"/>
      <c r="VXS71" s="132"/>
      <c r="VXT71" s="132"/>
      <c r="VXU71" s="132"/>
      <c r="VXV71" s="132"/>
      <c r="VXW71" s="132"/>
      <c r="VXX71" s="132"/>
      <c r="VXY71" s="132"/>
      <c r="VXZ71" s="132"/>
      <c r="VYA71" s="132"/>
      <c r="VYB71" s="132"/>
      <c r="VYC71" s="132"/>
      <c r="VYD71" s="132"/>
      <c r="VYE71" s="132"/>
      <c r="VYF71" s="132"/>
      <c r="VYG71" s="132"/>
      <c r="VYH71" s="132"/>
      <c r="VYI71" s="132"/>
      <c r="VYJ71" s="132"/>
      <c r="VYK71" s="132"/>
      <c r="VYL71" s="132"/>
      <c r="VYM71" s="132"/>
      <c r="VYN71" s="132"/>
      <c r="VYO71" s="132"/>
      <c r="VYP71" s="132"/>
      <c r="VYQ71" s="132"/>
      <c r="VYR71" s="132"/>
      <c r="VYS71" s="132"/>
      <c r="VYT71" s="132"/>
      <c r="VYU71" s="132"/>
      <c r="VYV71" s="132"/>
      <c r="VYW71" s="132"/>
      <c r="VYX71" s="132"/>
      <c r="VYY71" s="132"/>
      <c r="VYZ71" s="132"/>
      <c r="VZA71" s="132"/>
      <c r="VZB71" s="132"/>
      <c r="VZC71" s="132"/>
      <c r="VZD71" s="132"/>
      <c r="VZE71" s="132"/>
      <c r="VZF71" s="132"/>
      <c r="VZG71" s="132"/>
      <c r="VZH71" s="132"/>
      <c r="VZI71" s="132"/>
      <c r="VZJ71" s="132"/>
      <c r="VZK71" s="132"/>
      <c r="VZL71" s="132"/>
      <c r="VZM71" s="132"/>
      <c r="VZN71" s="132"/>
      <c r="VZO71" s="132"/>
      <c r="VZP71" s="132"/>
      <c r="VZQ71" s="132"/>
      <c r="VZR71" s="132"/>
      <c r="VZS71" s="132"/>
      <c r="VZT71" s="132"/>
      <c r="VZU71" s="132"/>
      <c r="VZV71" s="132"/>
      <c r="VZW71" s="132"/>
      <c r="VZX71" s="132"/>
      <c r="VZY71" s="132"/>
      <c r="VZZ71" s="132"/>
      <c r="WAA71" s="132"/>
      <c r="WAB71" s="132"/>
      <c r="WAC71" s="132"/>
      <c r="WAD71" s="132"/>
      <c r="WAE71" s="132"/>
      <c r="WAF71" s="132"/>
      <c r="WAG71" s="132"/>
      <c r="WAH71" s="132"/>
      <c r="WAI71" s="132"/>
      <c r="WAJ71" s="132"/>
      <c r="WAK71" s="132"/>
      <c r="WAL71" s="132"/>
      <c r="WAM71" s="132"/>
      <c r="WAN71" s="132"/>
      <c r="WAO71" s="132"/>
      <c r="WAP71" s="132"/>
      <c r="WAQ71" s="132"/>
      <c r="WAR71" s="132"/>
      <c r="WAS71" s="132"/>
      <c r="WAT71" s="132"/>
      <c r="WAU71" s="132"/>
      <c r="WAV71" s="132"/>
      <c r="WAW71" s="132"/>
      <c r="WAX71" s="132"/>
      <c r="WAY71" s="132"/>
      <c r="WAZ71" s="132"/>
      <c r="WBA71" s="132"/>
      <c r="WBB71" s="132"/>
      <c r="WBC71" s="132"/>
      <c r="WBD71" s="132"/>
      <c r="WBE71" s="132"/>
      <c r="WBF71" s="132"/>
      <c r="WBG71" s="132"/>
      <c r="WBH71" s="132"/>
      <c r="WBI71" s="132"/>
      <c r="WBJ71" s="132"/>
      <c r="WBK71" s="132"/>
      <c r="WBL71" s="132"/>
      <c r="WBM71" s="132"/>
      <c r="WBN71" s="132"/>
      <c r="WBO71" s="132"/>
      <c r="WBP71" s="132"/>
      <c r="WBQ71" s="132"/>
      <c r="WBR71" s="132"/>
      <c r="WBS71" s="132"/>
      <c r="WBT71" s="132"/>
      <c r="WBU71" s="132"/>
      <c r="WBV71" s="132"/>
      <c r="WBW71" s="132"/>
      <c r="WBX71" s="132"/>
      <c r="WBY71" s="132"/>
      <c r="WBZ71" s="132"/>
      <c r="WCA71" s="132"/>
      <c r="WCB71" s="132"/>
      <c r="WCC71" s="132"/>
      <c r="WCD71" s="132"/>
      <c r="WCE71" s="132"/>
      <c r="WCF71" s="132"/>
      <c r="WCG71" s="132"/>
      <c r="WCH71" s="132"/>
      <c r="WCI71" s="132"/>
      <c r="WCJ71" s="132"/>
      <c r="WCK71" s="132"/>
      <c r="WCL71" s="132"/>
      <c r="WCM71" s="132"/>
      <c r="WCN71" s="132"/>
      <c r="WCO71" s="132"/>
      <c r="WCP71" s="132"/>
      <c r="WCQ71" s="132"/>
      <c r="WCR71" s="132"/>
      <c r="WCS71" s="132"/>
      <c r="WCT71" s="132"/>
      <c r="WCU71" s="132"/>
      <c r="WCV71" s="132"/>
      <c r="WCW71" s="132"/>
      <c r="WCX71" s="132"/>
      <c r="WCY71" s="132"/>
      <c r="WCZ71" s="132"/>
      <c r="WDA71" s="132"/>
      <c r="WDB71" s="132"/>
      <c r="WDC71" s="132"/>
      <c r="WDD71" s="132"/>
      <c r="WDE71" s="132"/>
      <c r="WDF71" s="132"/>
      <c r="WDG71" s="132"/>
      <c r="WDH71" s="132"/>
      <c r="WDI71" s="132"/>
      <c r="WDJ71" s="132"/>
      <c r="WDK71" s="132"/>
      <c r="WDL71" s="132"/>
      <c r="WDM71" s="132"/>
      <c r="WDN71" s="132"/>
      <c r="WDO71" s="132"/>
      <c r="WDP71" s="132"/>
      <c r="WDQ71" s="132"/>
      <c r="WDR71" s="132"/>
      <c r="WDS71" s="132"/>
      <c r="WDT71" s="132"/>
      <c r="WDU71" s="132"/>
      <c r="WDV71" s="132"/>
      <c r="WDW71" s="132"/>
      <c r="WDX71" s="132"/>
      <c r="WDY71" s="132"/>
      <c r="WDZ71" s="132"/>
      <c r="WEA71" s="132"/>
      <c r="WEB71" s="132"/>
      <c r="WEC71" s="132"/>
      <c r="WED71" s="132"/>
      <c r="WEE71" s="132"/>
      <c r="WEF71" s="132"/>
      <c r="WEG71" s="132"/>
      <c r="WEH71" s="132"/>
      <c r="WEI71" s="132"/>
      <c r="WEJ71" s="132"/>
      <c r="WEK71" s="132"/>
      <c r="WEL71" s="132"/>
      <c r="WEM71" s="132"/>
      <c r="WEN71" s="132"/>
      <c r="WEO71" s="132"/>
      <c r="WEP71" s="132"/>
      <c r="WEQ71" s="132"/>
      <c r="WER71" s="132"/>
      <c r="WES71" s="132"/>
      <c r="WET71" s="132"/>
      <c r="WEU71" s="132"/>
      <c r="WEV71" s="132"/>
      <c r="WEW71" s="132"/>
      <c r="WEX71" s="132"/>
      <c r="WEY71" s="132"/>
      <c r="WEZ71" s="132"/>
      <c r="WFA71" s="132"/>
      <c r="WFB71" s="132"/>
      <c r="WFC71" s="132"/>
      <c r="WFD71" s="132"/>
      <c r="WFE71" s="132"/>
      <c r="WFF71" s="132"/>
      <c r="WFG71" s="132"/>
      <c r="WFH71" s="132"/>
      <c r="WFI71" s="132"/>
      <c r="WFJ71" s="132"/>
      <c r="WFK71" s="132"/>
      <c r="WFL71" s="132"/>
      <c r="WFM71" s="132"/>
      <c r="WFN71" s="132"/>
      <c r="WFO71" s="132"/>
      <c r="WFP71" s="132"/>
      <c r="WFQ71" s="132"/>
      <c r="WFR71" s="132"/>
      <c r="WFS71" s="132"/>
      <c r="WFT71" s="132"/>
      <c r="WFU71" s="132"/>
      <c r="WFV71" s="132"/>
      <c r="WFW71" s="132"/>
      <c r="WFX71" s="132"/>
      <c r="WFY71" s="132"/>
      <c r="WFZ71" s="132"/>
      <c r="WGA71" s="132"/>
      <c r="WGB71" s="132"/>
      <c r="WGC71" s="132"/>
      <c r="WGD71" s="132"/>
      <c r="WGE71" s="132"/>
      <c r="WGF71" s="132"/>
      <c r="WGG71" s="132"/>
      <c r="WGH71" s="132"/>
      <c r="WGI71" s="132"/>
      <c r="WGJ71" s="132"/>
      <c r="WGK71" s="132"/>
      <c r="WGL71" s="132"/>
      <c r="WGM71" s="132"/>
      <c r="WGN71" s="132"/>
      <c r="WGO71" s="132"/>
      <c r="WGP71" s="132"/>
      <c r="WGQ71" s="132"/>
      <c r="WGR71" s="132"/>
      <c r="WGS71" s="132"/>
      <c r="WGT71" s="132"/>
      <c r="WGU71" s="132"/>
      <c r="WGV71" s="132"/>
      <c r="WGW71" s="132"/>
      <c r="WGX71" s="132"/>
      <c r="WGY71" s="132"/>
      <c r="WGZ71" s="132"/>
      <c r="WHA71" s="132"/>
      <c r="WHB71" s="132"/>
      <c r="WHC71" s="132"/>
      <c r="WHD71" s="132"/>
      <c r="WHE71" s="132"/>
      <c r="WHF71" s="132"/>
      <c r="WHG71" s="132"/>
      <c r="WHH71" s="132"/>
      <c r="WHI71" s="132"/>
      <c r="WHJ71" s="132"/>
      <c r="WHK71" s="132"/>
      <c r="WHL71" s="132"/>
      <c r="WHM71" s="132"/>
      <c r="WHN71" s="132"/>
      <c r="WHO71" s="132"/>
      <c r="WHP71" s="132"/>
      <c r="WHQ71" s="132"/>
      <c r="WHR71" s="132"/>
      <c r="WHS71" s="132"/>
      <c r="WHT71" s="132"/>
      <c r="WHU71" s="132"/>
      <c r="WHV71" s="132"/>
      <c r="WHW71" s="132"/>
      <c r="WHX71" s="132"/>
      <c r="WHY71" s="132"/>
      <c r="WHZ71" s="132"/>
      <c r="WIA71" s="132"/>
      <c r="WIB71" s="132"/>
      <c r="WIC71" s="132"/>
      <c r="WID71" s="132"/>
      <c r="WIE71" s="132"/>
      <c r="WIF71" s="132"/>
      <c r="WIG71" s="132"/>
      <c r="WIH71" s="132"/>
      <c r="WII71" s="132"/>
      <c r="WIJ71" s="132"/>
      <c r="WIK71" s="132"/>
      <c r="WIL71" s="132"/>
      <c r="WIM71" s="132"/>
      <c r="WIN71" s="132"/>
      <c r="WIO71" s="132"/>
      <c r="WIP71" s="132"/>
      <c r="WIQ71" s="132"/>
      <c r="WIR71" s="132"/>
      <c r="WIS71" s="132"/>
      <c r="WIT71" s="132"/>
      <c r="WIU71" s="132"/>
      <c r="WIV71" s="132"/>
      <c r="WIW71" s="132"/>
      <c r="WIX71" s="132"/>
      <c r="WIY71" s="132"/>
      <c r="WIZ71" s="132"/>
      <c r="WJA71" s="132"/>
      <c r="WJB71" s="132"/>
      <c r="WJC71" s="132"/>
      <c r="WJD71" s="132"/>
      <c r="WJE71" s="132"/>
      <c r="WJF71" s="132"/>
      <c r="WJG71" s="132"/>
      <c r="WJH71" s="132"/>
      <c r="WJI71" s="132"/>
      <c r="WJJ71" s="132"/>
      <c r="WJK71" s="132"/>
      <c r="WJL71" s="132"/>
      <c r="WJM71" s="132"/>
      <c r="WJN71" s="132"/>
      <c r="WJO71" s="132"/>
      <c r="WJP71" s="132"/>
      <c r="WJQ71" s="132"/>
      <c r="WJR71" s="132"/>
      <c r="WJS71" s="132"/>
      <c r="WJT71" s="132"/>
      <c r="WJU71" s="132"/>
      <c r="WJV71" s="132"/>
      <c r="WJW71" s="132"/>
      <c r="WJX71" s="132"/>
      <c r="WJY71" s="132"/>
      <c r="WJZ71" s="132"/>
      <c r="WKA71" s="132"/>
      <c r="WKB71" s="132"/>
      <c r="WKC71" s="132"/>
      <c r="WKD71" s="132"/>
      <c r="WKE71" s="132"/>
      <c r="WKF71" s="132"/>
      <c r="WKG71" s="132"/>
      <c r="WKH71" s="132"/>
      <c r="WKI71" s="132"/>
      <c r="WKJ71" s="132"/>
      <c r="WKK71" s="132"/>
      <c r="WKL71" s="132"/>
      <c r="WKM71" s="132"/>
      <c r="WKN71" s="132"/>
      <c r="WKO71" s="132"/>
      <c r="WKP71" s="132"/>
      <c r="WKQ71" s="132"/>
      <c r="WKR71" s="132"/>
      <c r="WKS71" s="132"/>
      <c r="WKT71" s="132"/>
      <c r="WKU71" s="132"/>
      <c r="WKV71" s="132"/>
      <c r="WKW71" s="132"/>
      <c r="WKX71" s="132"/>
      <c r="WKY71" s="132"/>
      <c r="WKZ71" s="132"/>
      <c r="WLA71" s="132"/>
      <c r="WLB71" s="132"/>
      <c r="WLC71" s="132"/>
      <c r="WLD71" s="132"/>
      <c r="WLE71" s="132"/>
      <c r="WLF71" s="132"/>
      <c r="WLG71" s="132"/>
      <c r="WLH71" s="132"/>
      <c r="WLI71" s="132"/>
      <c r="WLJ71" s="132"/>
      <c r="WLK71" s="132"/>
      <c r="WLL71" s="132"/>
      <c r="WLM71" s="132"/>
      <c r="WLN71" s="132"/>
      <c r="WLO71" s="132"/>
      <c r="WLP71" s="132"/>
      <c r="WLQ71" s="132"/>
      <c r="WLR71" s="132"/>
      <c r="WLS71" s="132"/>
      <c r="WLT71" s="132"/>
      <c r="WLU71" s="132"/>
      <c r="WLV71" s="132"/>
      <c r="WLW71" s="132"/>
      <c r="WLX71" s="132"/>
      <c r="WLY71" s="132"/>
      <c r="WLZ71" s="132"/>
      <c r="WMA71" s="132"/>
      <c r="WMB71" s="132"/>
      <c r="WMC71" s="132"/>
      <c r="WMD71" s="132"/>
      <c r="WME71" s="132"/>
      <c r="WMF71" s="132"/>
      <c r="WMG71" s="132"/>
      <c r="WMH71" s="132"/>
      <c r="WMI71" s="132"/>
      <c r="WMJ71" s="132"/>
      <c r="WMK71" s="132"/>
      <c r="WML71" s="132"/>
      <c r="WMM71" s="132"/>
      <c r="WMN71" s="132"/>
      <c r="WMO71" s="132"/>
      <c r="WMP71" s="132"/>
      <c r="WMQ71" s="132"/>
      <c r="WMR71" s="132"/>
      <c r="WMS71" s="132"/>
      <c r="WMT71" s="132"/>
      <c r="WMU71" s="132"/>
      <c r="WMV71" s="132"/>
      <c r="WMW71" s="132"/>
      <c r="WMX71" s="132"/>
      <c r="WMY71" s="132"/>
      <c r="WMZ71" s="132"/>
      <c r="WNA71" s="132"/>
      <c r="WNB71" s="132"/>
      <c r="WNC71" s="132"/>
      <c r="WND71" s="132"/>
      <c r="WNE71" s="132"/>
      <c r="WNF71" s="132"/>
      <c r="WNG71" s="132"/>
      <c r="WNH71" s="132"/>
      <c r="WNI71" s="132"/>
      <c r="WNJ71" s="132"/>
      <c r="WNK71" s="132"/>
      <c r="WNL71" s="132"/>
      <c r="WNM71" s="132"/>
      <c r="WNN71" s="132"/>
      <c r="WNO71" s="132"/>
      <c r="WNP71" s="132"/>
      <c r="WNQ71" s="132"/>
      <c r="WNR71" s="132"/>
      <c r="WNS71" s="132"/>
      <c r="WNT71" s="132"/>
      <c r="WNU71" s="132"/>
      <c r="WNV71" s="132"/>
      <c r="WNW71" s="132"/>
      <c r="WNX71" s="132"/>
      <c r="WNY71" s="132"/>
      <c r="WNZ71" s="132"/>
      <c r="WOA71" s="132"/>
      <c r="WOB71" s="132"/>
      <c r="WOC71" s="132"/>
      <c r="WOD71" s="132"/>
      <c r="WOE71" s="132"/>
      <c r="WOF71" s="132"/>
      <c r="WOG71" s="132"/>
      <c r="WOH71" s="132"/>
      <c r="WOI71" s="132"/>
      <c r="WOJ71" s="132"/>
      <c r="WOK71" s="132"/>
      <c r="WOL71" s="132"/>
      <c r="WOM71" s="132"/>
      <c r="WON71" s="132"/>
      <c r="WOO71" s="132"/>
      <c r="WOP71" s="132"/>
      <c r="WOQ71" s="132"/>
      <c r="WOR71" s="132"/>
      <c r="WOS71" s="132"/>
      <c r="WOT71" s="132"/>
      <c r="WOU71" s="132"/>
      <c r="WOV71" s="132"/>
      <c r="WOW71" s="132"/>
      <c r="WOX71" s="132"/>
      <c r="WOY71" s="132"/>
      <c r="WOZ71" s="132"/>
      <c r="WPA71" s="132"/>
      <c r="WPB71" s="132"/>
      <c r="WPC71" s="132"/>
      <c r="WPD71" s="132"/>
      <c r="WPE71" s="132"/>
      <c r="WPF71" s="132"/>
      <c r="WPG71" s="132"/>
      <c r="WPH71" s="132"/>
      <c r="WPI71" s="132"/>
      <c r="WPJ71" s="132"/>
      <c r="WPK71" s="132"/>
      <c r="WPL71" s="132"/>
      <c r="WPM71" s="132"/>
      <c r="WPN71" s="132"/>
      <c r="WPO71" s="132"/>
      <c r="WPP71" s="132"/>
      <c r="WPQ71" s="132"/>
      <c r="WPR71" s="132"/>
      <c r="WPS71" s="132"/>
      <c r="WPT71" s="132"/>
      <c r="WPU71" s="132"/>
      <c r="WPV71" s="132"/>
      <c r="WPW71" s="132"/>
      <c r="WPX71" s="132"/>
      <c r="WPY71" s="132"/>
      <c r="WPZ71" s="132"/>
      <c r="WQA71" s="132"/>
      <c r="WQB71" s="132"/>
      <c r="WQC71" s="132"/>
      <c r="WQD71" s="132"/>
      <c r="WQE71" s="132"/>
      <c r="WQF71" s="132"/>
      <c r="WQG71" s="132"/>
      <c r="WQH71" s="132"/>
      <c r="WQI71" s="132"/>
      <c r="WQJ71" s="132"/>
      <c r="WQK71" s="132"/>
      <c r="WQL71" s="132"/>
      <c r="WQM71" s="132"/>
      <c r="WQN71" s="132"/>
      <c r="WQO71" s="132"/>
      <c r="WQP71" s="132"/>
      <c r="WQQ71" s="132"/>
      <c r="WQR71" s="132"/>
      <c r="WQS71" s="132"/>
      <c r="WQT71" s="132"/>
      <c r="WQU71" s="132"/>
      <c r="WQV71" s="132"/>
      <c r="WQW71" s="132"/>
      <c r="WQX71" s="132"/>
      <c r="WQY71" s="132"/>
      <c r="WQZ71" s="132"/>
      <c r="WRA71" s="132"/>
      <c r="WRB71" s="132"/>
      <c r="WRC71" s="132"/>
      <c r="WRD71" s="132"/>
      <c r="WRE71" s="132"/>
      <c r="WRF71" s="132"/>
      <c r="WRG71" s="132"/>
      <c r="WRH71" s="132"/>
      <c r="WRI71" s="132"/>
      <c r="WRJ71" s="132"/>
      <c r="WRK71" s="132"/>
      <c r="WRL71" s="132"/>
      <c r="WRM71" s="132"/>
      <c r="WRN71" s="132"/>
      <c r="WRO71" s="132"/>
      <c r="WRP71" s="132"/>
      <c r="WRQ71" s="132"/>
      <c r="WRR71" s="132"/>
      <c r="WRS71" s="132"/>
      <c r="WRT71" s="132"/>
      <c r="WRU71" s="132"/>
      <c r="WRV71" s="132"/>
      <c r="WRW71" s="132"/>
      <c r="WRX71" s="132"/>
      <c r="WRY71" s="132"/>
      <c r="WRZ71" s="132"/>
      <c r="WSA71" s="132"/>
      <c r="WSB71" s="132"/>
      <c r="WSC71" s="132"/>
      <c r="WSD71" s="132"/>
      <c r="WSE71" s="132"/>
      <c r="WSF71" s="132"/>
      <c r="WSG71" s="132"/>
      <c r="WSH71" s="132"/>
      <c r="WSI71" s="132"/>
      <c r="WSJ71" s="132"/>
      <c r="WSK71" s="132"/>
      <c r="WSL71" s="132"/>
      <c r="WSM71" s="132"/>
      <c r="WSN71" s="132"/>
      <c r="WSO71" s="132"/>
      <c r="WSP71" s="132"/>
      <c r="WSQ71" s="132"/>
      <c r="WSR71" s="132"/>
      <c r="WSS71" s="132"/>
      <c r="WST71" s="132"/>
      <c r="WSU71" s="132"/>
      <c r="WSV71" s="132"/>
      <c r="WSW71" s="132"/>
      <c r="WSX71" s="132"/>
      <c r="WSY71" s="132"/>
      <c r="WSZ71" s="132"/>
      <c r="WTA71" s="132"/>
      <c r="WTB71" s="132"/>
      <c r="WTC71" s="132"/>
      <c r="WTD71" s="132"/>
      <c r="WTE71" s="132"/>
      <c r="WTF71" s="132"/>
      <c r="WTG71" s="132"/>
      <c r="WTH71" s="132"/>
      <c r="WTI71" s="132"/>
      <c r="WTJ71" s="132"/>
      <c r="WTK71" s="132"/>
      <c r="WTL71" s="132"/>
      <c r="WTM71" s="132"/>
      <c r="WTN71" s="132"/>
      <c r="WTO71" s="132"/>
      <c r="WTP71" s="132"/>
      <c r="WTQ71" s="132"/>
      <c r="WTR71" s="132"/>
      <c r="WTS71" s="132"/>
      <c r="WTT71" s="132"/>
      <c r="WTU71" s="132"/>
      <c r="WTV71" s="132"/>
      <c r="WTW71" s="132"/>
      <c r="WTX71" s="132"/>
      <c r="WTY71" s="132"/>
      <c r="WTZ71" s="132"/>
      <c r="WUA71" s="132"/>
      <c r="WUB71" s="132"/>
      <c r="WUC71" s="132"/>
      <c r="WUD71" s="132"/>
      <c r="WUE71" s="132"/>
      <c r="WUF71" s="132"/>
      <c r="WUG71" s="132"/>
      <c r="WUH71" s="132"/>
      <c r="WUI71" s="132"/>
      <c r="WUJ71" s="132"/>
      <c r="WUK71" s="132"/>
      <c r="WUL71" s="132"/>
      <c r="WUM71" s="132"/>
      <c r="WUN71" s="132"/>
      <c r="WUO71" s="132"/>
      <c r="WUP71" s="132"/>
      <c r="WUQ71" s="132"/>
      <c r="WUR71" s="132"/>
      <c r="WUS71" s="132"/>
      <c r="WUT71" s="132"/>
      <c r="WUU71" s="132"/>
      <c r="WUV71" s="132"/>
      <c r="WUW71" s="132"/>
      <c r="WUX71" s="132"/>
      <c r="WUY71" s="132"/>
      <c r="WUZ71" s="132"/>
      <c r="WVA71" s="132"/>
      <c r="WVB71" s="132"/>
      <c r="WVC71" s="132"/>
      <c r="WVD71" s="132"/>
      <c r="WVE71" s="132"/>
      <c r="WVF71" s="132"/>
      <c r="WVG71" s="132"/>
      <c r="WVH71" s="132"/>
      <c r="WVI71" s="132"/>
      <c r="WVJ71" s="132"/>
      <c r="WVK71" s="132"/>
      <c r="WVL71" s="132"/>
      <c r="WVM71" s="132"/>
      <c r="WVN71" s="132"/>
      <c r="WVO71" s="132"/>
      <c r="WVP71" s="132"/>
      <c r="WVQ71" s="132"/>
      <c r="WVR71" s="132"/>
      <c r="WVS71" s="132"/>
      <c r="WVT71" s="132"/>
      <c r="WVU71" s="132"/>
      <c r="WVV71" s="132"/>
      <c r="WVW71" s="132"/>
      <c r="WVX71" s="132"/>
      <c r="WVY71" s="132"/>
      <c r="WVZ71" s="132"/>
      <c r="WWA71" s="132"/>
      <c r="WWB71" s="132"/>
      <c r="WWC71" s="132"/>
      <c r="WWD71" s="132"/>
      <c r="WWE71" s="132"/>
      <c r="WWF71" s="132"/>
      <c r="WWG71" s="132"/>
      <c r="WWH71" s="132"/>
      <c r="WWI71" s="132"/>
      <c r="WWJ71" s="132"/>
      <c r="WWK71" s="132"/>
    </row>
    <row r="72" spans="1:16157" s="134" customFormat="1" ht="12.75" hidden="1" outlineLevel="1">
      <c r="A72" s="146" t="s">
        <v>90</v>
      </c>
      <c r="B72" s="147">
        <v>180</v>
      </c>
      <c r="C72" s="147" t="s">
        <v>79</v>
      </c>
      <c r="D72" s="147">
        <v>5.5079999999999994E-4</v>
      </c>
      <c r="E72" s="72" t="s">
        <v>80</v>
      </c>
      <c r="F72" s="138">
        <v>858</v>
      </c>
      <c r="G72" s="147">
        <v>0.47258639999999996</v>
      </c>
      <c r="H72" s="138">
        <v>4.7258639999999997E-4</v>
      </c>
      <c r="I72" s="148"/>
      <c r="J72" s="139"/>
      <c r="K72" s="149"/>
      <c r="L72" s="151">
        <v>3.06</v>
      </c>
      <c r="M72" s="132" t="s">
        <v>81</v>
      </c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CNA72" s="132"/>
      <c r="CNB72" s="132"/>
      <c r="CNC72" s="132"/>
      <c r="CND72" s="132"/>
      <c r="CNE72" s="132"/>
      <c r="CNF72" s="132"/>
      <c r="CNG72" s="132"/>
      <c r="CNH72" s="132"/>
      <c r="CNI72" s="132"/>
      <c r="CNJ72" s="132"/>
      <c r="CNK72" s="132"/>
      <c r="CNL72" s="132"/>
      <c r="CNM72" s="132"/>
      <c r="CNN72" s="132"/>
      <c r="CNO72" s="132"/>
      <c r="CNP72" s="132"/>
      <c r="CNQ72" s="132"/>
      <c r="CNR72" s="132"/>
      <c r="CNS72" s="132"/>
      <c r="CNT72" s="132"/>
      <c r="CNU72" s="132"/>
      <c r="CNV72" s="132"/>
      <c r="CNW72" s="132"/>
      <c r="CNX72" s="132"/>
      <c r="CNY72" s="132"/>
      <c r="CNZ72" s="132"/>
      <c r="COA72" s="132"/>
      <c r="COB72" s="132"/>
      <c r="COC72" s="132"/>
      <c r="COD72" s="132"/>
      <c r="COE72" s="132"/>
      <c r="COF72" s="132"/>
      <c r="COG72" s="132"/>
      <c r="COH72" s="132"/>
      <c r="COI72" s="132"/>
      <c r="COJ72" s="132"/>
      <c r="COK72" s="132"/>
      <c r="COL72" s="132"/>
      <c r="COM72" s="132"/>
      <c r="CON72" s="132"/>
      <c r="COO72" s="132"/>
      <c r="COP72" s="132"/>
      <c r="COQ72" s="132"/>
      <c r="COR72" s="132"/>
      <c r="COS72" s="132"/>
      <c r="COT72" s="132"/>
      <c r="COU72" s="132"/>
      <c r="COV72" s="132"/>
      <c r="COW72" s="132"/>
      <c r="COX72" s="132"/>
      <c r="COY72" s="132"/>
      <c r="COZ72" s="132"/>
      <c r="CPA72" s="132"/>
      <c r="CPB72" s="132"/>
      <c r="CPC72" s="132"/>
      <c r="CPD72" s="132"/>
      <c r="CPE72" s="132"/>
      <c r="CPF72" s="132"/>
      <c r="CPG72" s="132"/>
      <c r="CPH72" s="132"/>
      <c r="CPI72" s="132"/>
      <c r="CPJ72" s="132"/>
      <c r="CPK72" s="132"/>
      <c r="CPL72" s="132"/>
      <c r="CPM72" s="132"/>
      <c r="CPN72" s="132"/>
      <c r="CPO72" s="132"/>
      <c r="CPP72" s="132"/>
      <c r="CPQ72" s="132"/>
      <c r="CPR72" s="132"/>
      <c r="CPS72" s="132"/>
      <c r="CPT72" s="132"/>
      <c r="CPU72" s="132"/>
      <c r="CPV72" s="132"/>
      <c r="CPW72" s="132"/>
      <c r="CPX72" s="132"/>
      <c r="CPY72" s="132"/>
      <c r="CPZ72" s="132"/>
      <c r="CQA72" s="132"/>
      <c r="CQB72" s="132"/>
      <c r="CQC72" s="132"/>
      <c r="CQD72" s="132"/>
      <c r="CQE72" s="132"/>
      <c r="CQF72" s="132"/>
      <c r="CQG72" s="132"/>
      <c r="CQH72" s="132"/>
      <c r="CQI72" s="132"/>
      <c r="CQJ72" s="132"/>
      <c r="CQK72" s="132"/>
      <c r="CQL72" s="132"/>
      <c r="CQM72" s="132"/>
      <c r="CQN72" s="132"/>
      <c r="CQO72" s="132"/>
      <c r="CQP72" s="132"/>
      <c r="CQQ72" s="132"/>
      <c r="CQR72" s="132"/>
      <c r="CQS72" s="132"/>
      <c r="CQT72" s="132"/>
      <c r="CQU72" s="132"/>
      <c r="CQV72" s="132"/>
      <c r="CQW72" s="132"/>
      <c r="CQX72" s="132"/>
      <c r="CQY72" s="132"/>
      <c r="CQZ72" s="132"/>
      <c r="CRA72" s="132"/>
      <c r="CRB72" s="132"/>
      <c r="CRC72" s="132"/>
      <c r="CRD72" s="132"/>
      <c r="CRE72" s="132"/>
      <c r="CRF72" s="132"/>
      <c r="CRG72" s="132"/>
      <c r="CRH72" s="132"/>
      <c r="CRI72" s="132"/>
      <c r="CRJ72" s="132"/>
      <c r="CRK72" s="132"/>
      <c r="CRL72" s="132"/>
      <c r="CRM72" s="132"/>
      <c r="CRN72" s="132"/>
      <c r="CRO72" s="132"/>
      <c r="CRP72" s="132"/>
      <c r="CRQ72" s="132"/>
      <c r="CRR72" s="132"/>
      <c r="CRS72" s="132"/>
      <c r="CRT72" s="132"/>
      <c r="CRU72" s="132"/>
      <c r="CRV72" s="132"/>
      <c r="CRW72" s="132"/>
      <c r="CRX72" s="132"/>
      <c r="CRY72" s="132"/>
      <c r="CRZ72" s="132"/>
      <c r="CSA72" s="132"/>
      <c r="CSB72" s="132"/>
      <c r="CSC72" s="132"/>
      <c r="CSD72" s="132"/>
      <c r="CSE72" s="132"/>
      <c r="CSF72" s="132"/>
      <c r="CSG72" s="132"/>
      <c r="CSH72" s="132"/>
      <c r="CSI72" s="132"/>
      <c r="CSJ72" s="132"/>
      <c r="CSK72" s="132"/>
      <c r="CSL72" s="132"/>
      <c r="CSM72" s="132"/>
      <c r="CSN72" s="132"/>
      <c r="CSO72" s="132"/>
      <c r="CSP72" s="132"/>
      <c r="CSQ72" s="132"/>
      <c r="CSR72" s="132"/>
      <c r="CSS72" s="132"/>
      <c r="CST72" s="132"/>
      <c r="CSU72" s="132"/>
      <c r="CSV72" s="132"/>
      <c r="CSW72" s="132"/>
      <c r="CSX72" s="132"/>
      <c r="CSY72" s="132"/>
      <c r="CSZ72" s="132"/>
      <c r="CTA72" s="132"/>
      <c r="CTB72" s="132"/>
      <c r="CTC72" s="132"/>
      <c r="CTD72" s="132"/>
      <c r="CTE72" s="132"/>
      <c r="CTF72" s="132"/>
      <c r="CTG72" s="132"/>
      <c r="CTH72" s="132"/>
      <c r="CTI72" s="132"/>
      <c r="CTJ72" s="132"/>
      <c r="CTK72" s="132"/>
      <c r="CTL72" s="132"/>
      <c r="CTM72" s="132"/>
      <c r="CTN72" s="132"/>
      <c r="CTO72" s="132"/>
      <c r="CTP72" s="132"/>
      <c r="CTQ72" s="132"/>
      <c r="CTR72" s="132"/>
      <c r="CTS72" s="132"/>
      <c r="CTT72" s="132"/>
      <c r="CTU72" s="132"/>
      <c r="CTV72" s="132"/>
      <c r="CTW72" s="132"/>
      <c r="CTX72" s="132"/>
      <c r="CTY72" s="132"/>
      <c r="CTZ72" s="132"/>
      <c r="CUA72" s="132"/>
      <c r="CUB72" s="132"/>
      <c r="CUC72" s="132"/>
      <c r="CUD72" s="132"/>
      <c r="CUE72" s="132"/>
      <c r="CUF72" s="132"/>
      <c r="CUG72" s="132"/>
      <c r="CUH72" s="132"/>
      <c r="CUI72" s="132"/>
      <c r="CUJ72" s="132"/>
      <c r="CUK72" s="132"/>
      <c r="CUL72" s="132"/>
      <c r="CUM72" s="132"/>
      <c r="CUN72" s="132"/>
      <c r="CUO72" s="132"/>
      <c r="CUP72" s="132"/>
      <c r="CUQ72" s="132"/>
      <c r="CUR72" s="132"/>
      <c r="CUS72" s="132"/>
      <c r="CUT72" s="132"/>
      <c r="CUU72" s="132"/>
      <c r="CUV72" s="132"/>
      <c r="CUW72" s="132"/>
      <c r="CUX72" s="132"/>
      <c r="CUY72" s="132"/>
      <c r="CUZ72" s="132"/>
      <c r="CVA72" s="132"/>
      <c r="CVB72" s="132"/>
      <c r="CVC72" s="132"/>
      <c r="CVD72" s="132"/>
      <c r="CVE72" s="132"/>
      <c r="CVF72" s="132"/>
      <c r="CVG72" s="132"/>
      <c r="CVH72" s="132"/>
      <c r="CVI72" s="132"/>
      <c r="CVJ72" s="132"/>
      <c r="CVK72" s="132"/>
      <c r="CVL72" s="132"/>
      <c r="CVM72" s="132"/>
      <c r="CVN72" s="132"/>
      <c r="CVO72" s="132"/>
      <c r="CVP72" s="132"/>
      <c r="CVQ72" s="132"/>
      <c r="CVR72" s="132"/>
      <c r="CVS72" s="132"/>
      <c r="CVT72" s="132"/>
      <c r="CVU72" s="132"/>
      <c r="CVV72" s="132"/>
      <c r="CVW72" s="132"/>
      <c r="CVX72" s="132"/>
      <c r="CVY72" s="132"/>
      <c r="CVZ72" s="132"/>
      <c r="CWA72" s="132"/>
      <c r="CWB72" s="132"/>
      <c r="CWC72" s="132"/>
      <c r="CWD72" s="132"/>
      <c r="CWE72" s="132"/>
      <c r="CWF72" s="132"/>
      <c r="CWG72" s="132"/>
      <c r="CWH72" s="132"/>
      <c r="CWI72" s="132"/>
      <c r="CWJ72" s="132"/>
      <c r="CWK72" s="132"/>
      <c r="CWL72" s="132"/>
      <c r="CWM72" s="132"/>
      <c r="CWN72" s="132"/>
      <c r="CWO72" s="132"/>
      <c r="CWP72" s="132"/>
      <c r="CWQ72" s="132"/>
      <c r="CWR72" s="132"/>
      <c r="CWS72" s="132"/>
      <c r="CWT72" s="132"/>
      <c r="CWU72" s="132"/>
      <c r="CWV72" s="132"/>
      <c r="CWW72" s="132"/>
      <c r="CWX72" s="132"/>
      <c r="CWY72" s="132"/>
      <c r="CWZ72" s="132"/>
      <c r="CXA72" s="132"/>
      <c r="CXB72" s="132"/>
      <c r="CXC72" s="132"/>
      <c r="CXD72" s="132"/>
      <c r="CXE72" s="132"/>
      <c r="CXF72" s="132"/>
      <c r="CXG72" s="132"/>
      <c r="CXH72" s="132"/>
      <c r="CXI72" s="132"/>
      <c r="CXJ72" s="132"/>
      <c r="CXK72" s="132"/>
      <c r="CXL72" s="132"/>
      <c r="CXM72" s="132"/>
      <c r="CXN72" s="132"/>
      <c r="CXO72" s="132"/>
      <c r="CXP72" s="132"/>
      <c r="CXQ72" s="132"/>
      <c r="CXR72" s="132"/>
      <c r="CXS72" s="132"/>
      <c r="CXT72" s="132"/>
      <c r="CXU72" s="132"/>
      <c r="CXV72" s="132"/>
      <c r="CXW72" s="132"/>
      <c r="CXX72" s="132"/>
      <c r="CXY72" s="132"/>
      <c r="CXZ72" s="132"/>
      <c r="CYA72" s="132"/>
      <c r="CYB72" s="132"/>
      <c r="CYC72" s="132"/>
      <c r="CYD72" s="132"/>
      <c r="CYE72" s="132"/>
      <c r="CYF72" s="132"/>
      <c r="CYG72" s="132"/>
      <c r="CYH72" s="132"/>
      <c r="CYI72" s="132"/>
      <c r="CYJ72" s="132"/>
      <c r="CYK72" s="132"/>
      <c r="CYL72" s="132"/>
      <c r="CYM72" s="132"/>
      <c r="CYN72" s="132"/>
      <c r="CYO72" s="132"/>
      <c r="CYP72" s="132"/>
      <c r="CYQ72" s="132"/>
      <c r="CYR72" s="132"/>
      <c r="CYS72" s="132"/>
      <c r="CYT72" s="132"/>
      <c r="CYU72" s="132"/>
      <c r="CYV72" s="132"/>
      <c r="CYW72" s="132"/>
      <c r="CYX72" s="132"/>
      <c r="CYY72" s="132"/>
      <c r="CYZ72" s="132"/>
      <c r="CZA72" s="132"/>
      <c r="CZB72" s="132"/>
      <c r="CZC72" s="132"/>
      <c r="CZD72" s="132"/>
      <c r="CZE72" s="132"/>
      <c r="CZF72" s="132"/>
      <c r="CZG72" s="132"/>
      <c r="CZH72" s="132"/>
      <c r="CZI72" s="132"/>
      <c r="CZJ72" s="132"/>
      <c r="CZK72" s="132"/>
      <c r="CZL72" s="132"/>
      <c r="CZM72" s="132"/>
      <c r="CZN72" s="132"/>
      <c r="CZO72" s="132"/>
      <c r="CZP72" s="132"/>
      <c r="CZQ72" s="132"/>
      <c r="CZR72" s="132"/>
      <c r="CZS72" s="132"/>
      <c r="CZT72" s="132"/>
      <c r="CZU72" s="132"/>
      <c r="CZV72" s="132"/>
      <c r="CZW72" s="132"/>
      <c r="CZX72" s="132"/>
      <c r="CZY72" s="132"/>
      <c r="CZZ72" s="132"/>
      <c r="DAA72" s="132"/>
      <c r="DAB72" s="132"/>
      <c r="DAC72" s="132"/>
      <c r="DAD72" s="132"/>
      <c r="DAE72" s="132"/>
      <c r="DAF72" s="132"/>
      <c r="DAG72" s="132"/>
      <c r="DAH72" s="132"/>
      <c r="DAI72" s="132"/>
      <c r="DAJ72" s="132"/>
      <c r="DAK72" s="132"/>
      <c r="DAL72" s="132"/>
      <c r="DAM72" s="132"/>
      <c r="DAN72" s="132"/>
      <c r="DAO72" s="132"/>
      <c r="DAP72" s="132"/>
      <c r="DAQ72" s="132"/>
      <c r="DAR72" s="132"/>
      <c r="DAS72" s="132"/>
      <c r="DAT72" s="132"/>
      <c r="DAU72" s="132"/>
      <c r="DAV72" s="132"/>
      <c r="DAW72" s="132"/>
      <c r="DAX72" s="132"/>
      <c r="DAY72" s="132"/>
      <c r="DAZ72" s="132"/>
      <c r="DBA72" s="132"/>
      <c r="DBB72" s="132"/>
      <c r="DBC72" s="132"/>
      <c r="DBD72" s="132"/>
      <c r="DBE72" s="132"/>
      <c r="DBF72" s="132"/>
      <c r="DBG72" s="132"/>
      <c r="DBH72" s="132"/>
      <c r="DBI72" s="132"/>
      <c r="DBJ72" s="132"/>
      <c r="DBK72" s="132"/>
      <c r="DBL72" s="132"/>
      <c r="DBM72" s="132"/>
      <c r="DBN72" s="132"/>
      <c r="DBO72" s="132"/>
      <c r="DBP72" s="132"/>
      <c r="DBQ72" s="132"/>
      <c r="DBR72" s="132"/>
      <c r="DBS72" s="132"/>
      <c r="DBT72" s="132"/>
      <c r="DBU72" s="132"/>
      <c r="DBV72" s="132"/>
      <c r="DBW72" s="132"/>
      <c r="DBX72" s="132"/>
      <c r="DBY72" s="132"/>
      <c r="DBZ72" s="132"/>
      <c r="DCA72" s="132"/>
      <c r="DCB72" s="132"/>
      <c r="DCC72" s="132"/>
      <c r="DCD72" s="132"/>
      <c r="DCE72" s="132"/>
      <c r="DCF72" s="132"/>
      <c r="DCG72" s="132"/>
      <c r="DCH72" s="132"/>
      <c r="DCI72" s="132"/>
      <c r="DCJ72" s="132"/>
      <c r="DCK72" s="132"/>
      <c r="DCL72" s="132"/>
      <c r="DCM72" s="132"/>
      <c r="DCN72" s="132"/>
      <c r="DCO72" s="132"/>
      <c r="DCP72" s="132"/>
      <c r="DCQ72" s="132"/>
      <c r="DCR72" s="132"/>
      <c r="DCS72" s="132"/>
      <c r="DCT72" s="132"/>
      <c r="DCU72" s="132"/>
      <c r="DCV72" s="132"/>
      <c r="DCW72" s="132"/>
      <c r="DCX72" s="132"/>
      <c r="DCY72" s="132"/>
      <c r="DCZ72" s="132"/>
      <c r="DDA72" s="132"/>
      <c r="DDB72" s="132"/>
      <c r="DDC72" s="132"/>
      <c r="DDD72" s="132"/>
      <c r="DDE72" s="132"/>
      <c r="DDF72" s="132"/>
      <c r="DDG72" s="132"/>
      <c r="DDH72" s="132"/>
      <c r="DDI72" s="132"/>
      <c r="DDJ72" s="132"/>
      <c r="DDK72" s="132"/>
      <c r="DDL72" s="132"/>
      <c r="DDM72" s="132"/>
      <c r="DDN72" s="132"/>
      <c r="DDO72" s="132"/>
      <c r="DDP72" s="132"/>
      <c r="DDQ72" s="132"/>
      <c r="DDR72" s="132"/>
      <c r="DDS72" s="132"/>
      <c r="DDT72" s="132"/>
      <c r="DDU72" s="132"/>
      <c r="DDV72" s="132"/>
      <c r="DDW72" s="132"/>
      <c r="DDX72" s="132"/>
      <c r="DDY72" s="132"/>
      <c r="DDZ72" s="132"/>
      <c r="DEA72" s="132"/>
      <c r="DEB72" s="132"/>
      <c r="DEC72" s="132"/>
      <c r="DED72" s="132"/>
      <c r="DEE72" s="132"/>
      <c r="DEF72" s="132"/>
      <c r="DEG72" s="132"/>
      <c r="DEH72" s="132"/>
      <c r="DEI72" s="132"/>
      <c r="DEJ72" s="132"/>
      <c r="DEK72" s="132"/>
      <c r="DEL72" s="132"/>
      <c r="DEM72" s="132"/>
      <c r="DEN72" s="132"/>
      <c r="DEO72" s="132"/>
      <c r="DEP72" s="132"/>
      <c r="DEQ72" s="132"/>
      <c r="DER72" s="132"/>
      <c r="DES72" s="132"/>
      <c r="DET72" s="132"/>
      <c r="DEU72" s="132"/>
      <c r="DEV72" s="132"/>
      <c r="DEW72" s="132"/>
      <c r="DEX72" s="132"/>
      <c r="DEY72" s="132"/>
      <c r="DEZ72" s="132"/>
      <c r="DFA72" s="132"/>
      <c r="DFB72" s="132"/>
      <c r="DFC72" s="132"/>
      <c r="DFD72" s="132"/>
      <c r="DFE72" s="132"/>
      <c r="DFF72" s="132"/>
      <c r="DFG72" s="132"/>
      <c r="DFH72" s="132"/>
      <c r="DFI72" s="132"/>
      <c r="DFJ72" s="132"/>
      <c r="DFK72" s="132"/>
      <c r="DFL72" s="132"/>
      <c r="DFM72" s="132"/>
      <c r="DFN72" s="132"/>
      <c r="DFO72" s="132"/>
      <c r="DFP72" s="132"/>
      <c r="DFQ72" s="132"/>
      <c r="DFR72" s="132"/>
      <c r="DFS72" s="132"/>
      <c r="DFT72" s="132"/>
      <c r="DFU72" s="132"/>
      <c r="DFV72" s="132"/>
      <c r="DFW72" s="132"/>
      <c r="DFX72" s="132"/>
      <c r="DFY72" s="132"/>
      <c r="DFZ72" s="132"/>
      <c r="DGA72" s="132"/>
      <c r="DGB72" s="132"/>
      <c r="DGC72" s="132"/>
      <c r="DGD72" s="132"/>
      <c r="DGE72" s="132"/>
      <c r="DGF72" s="132"/>
      <c r="DGG72" s="132"/>
      <c r="DGH72" s="132"/>
      <c r="DGI72" s="132"/>
      <c r="DGJ72" s="132"/>
      <c r="DGK72" s="132"/>
      <c r="DGL72" s="132"/>
      <c r="DGM72" s="132"/>
      <c r="DGN72" s="132"/>
      <c r="DGO72" s="132"/>
      <c r="DGP72" s="132"/>
      <c r="DGQ72" s="132"/>
      <c r="DGR72" s="132"/>
      <c r="DGS72" s="132"/>
      <c r="DGT72" s="132"/>
      <c r="DGU72" s="132"/>
      <c r="DGV72" s="132"/>
      <c r="DGW72" s="132"/>
      <c r="DGX72" s="132"/>
      <c r="DGY72" s="132"/>
      <c r="DGZ72" s="132"/>
      <c r="DHA72" s="132"/>
      <c r="DHB72" s="132"/>
      <c r="DHC72" s="132"/>
      <c r="DHD72" s="132"/>
      <c r="DHE72" s="132"/>
      <c r="DHF72" s="132"/>
      <c r="DHG72" s="132"/>
      <c r="DHH72" s="132"/>
      <c r="DHI72" s="132"/>
      <c r="DHJ72" s="132"/>
      <c r="DHK72" s="132"/>
      <c r="DHL72" s="132"/>
      <c r="DHM72" s="132"/>
      <c r="DHN72" s="132"/>
      <c r="DHO72" s="132"/>
      <c r="DHP72" s="132"/>
      <c r="DHQ72" s="132"/>
      <c r="DHR72" s="132"/>
      <c r="DHS72" s="132"/>
      <c r="DHT72" s="132"/>
      <c r="DHU72" s="132"/>
      <c r="DHV72" s="132"/>
      <c r="DHW72" s="132"/>
      <c r="DHX72" s="132"/>
      <c r="DHY72" s="132"/>
      <c r="DHZ72" s="132"/>
      <c r="DIA72" s="132"/>
      <c r="DIB72" s="132"/>
      <c r="DIC72" s="132"/>
      <c r="DID72" s="132"/>
      <c r="DIE72" s="132"/>
      <c r="DIF72" s="132"/>
      <c r="DIG72" s="132"/>
      <c r="DIH72" s="132"/>
      <c r="DII72" s="132"/>
      <c r="DIJ72" s="132"/>
      <c r="DIK72" s="132"/>
      <c r="DIL72" s="132"/>
      <c r="DIM72" s="132"/>
      <c r="DIN72" s="132"/>
      <c r="DIO72" s="132"/>
      <c r="DIP72" s="132"/>
      <c r="DIQ72" s="132"/>
      <c r="DIR72" s="132"/>
      <c r="DIS72" s="132"/>
      <c r="DIT72" s="132"/>
      <c r="DIU72" s="132"/>
      <c r="DIV72" s="132"/>
      <c r="DIW72" s="132"/>
      <c r="DIX72" s="132"/>
      <c r="DIY72" s="132"/>
      <c r="DIZ72" s="132"/>
      <c r="DJA72" s="132"/>
      <c r="DJB72" s="132"/>
      <c r="DJC72" s="132"/>
      <c r="DJD72" s="132"/>
      <c r="DJE72" s="132"/>
      <c r="DJF72" s="132"/>
      <c r="DJG72" s="132"/>
      <c r="DJH72" s="132"/>
      <c r="DJI72" s="132"/>
      <c r="DJJ72" s="132"/>
      <c r="DJK72" s="132"/>
      <c r="DJL72" s="132"/>
      <c r="DJM72" s="132"/>
      <c r="DJN72" s="132"/>
      <c r="DJO72" s="132"/>
      <c r="DJP72" s="132"/>
      <c r="DJQ72" s="132"/>
      <c r="DJR72" s="132"/>
      <c r="DJS72" s="132"/>
      <c r="DJT72" s="132"/>
      <c r="DJU72" s="132"/>
      <c r="DJV72" s="132"/>
      <c r="DJW72" s="132"/>
      <c r="DJX72" s="132"/>
      <c r="DJY72" s="132"/>
      <c r="DJZ72" s="132"/>
      <c r="DKA72" s="132"/>
      <c r="DKB72" s="132"/>
      <c r="DKC72" s="132"/>
      <c r="DKD72" s="132"/>
      <c r="DKE72" s="132"/>
      <c r="DKF72" s="132"/>
      <c r="DKG72" s="132"/>
      <c r="DKH72" s="132"/>
      <c r="DKI72" s="132"/>
      <c r="DKJ72" s="132"/>
      <c r="DKK72" s="132"/>
      <c r="DKL72" s="132"/>
      <c r="DKM72" s="132"/>
      <c r="DKN72" s="132"/>
      <c r="DKO72" s="132"/>
      <c r="DKP72" s="132"/>
      <c r="DKQ72" s="132"/>
      <c r="DKR72" s="132"/>
      <c r="DKS72" s="132"/>
      <c r="DKT72" s="132"/>
      <c r="DKU72" s="132"/>
      <c r="DKV72" s="132"/>
      <c r="DKW72" s="132"/>
      <c r="DKX72" s="132"/>
      <c r="DKY72" s="132"/>
      <c r="DKZ72" s="132"/>
      <c r="DLA72" s="132"/>
      <c r="DLB72" s="132"/>
      <c r="DLC72" s="132"/>
      <c r="DLD72" s="132"/>
      <c r="DLE72" s="132"/>
      <c r="DLF72" s="132"/>
      <c r="DLG72" s="132"/>
      <c r="DLH72" s="132"/>
      <c r="DLI72" s="132"/>
      <c r="DLJ72" s="132"/>
      <c r="DLK72" s="132"/>
      <c r="DLL72" s="132"/>
      <c r="DLM72" s="132"/>
      <c r="DLN72" s="132"/>
      <c r="DLO72" s="132"/>
      <c r="DLP72" s="132"/>
      <c r="DLQ72" s="132"/>
      <c r="DLR72" s="132"/>
      <c r="DLS72" s="132"/>
      <c r="DLT72" s="132"/>
      <c r="DLU72" s="132"/>
      <c r="DLV72" s="132"/>
      <c r="DLW72" s="132"/>
      <c r="DLX72" s="132"/>
      <c r="DLY72" s="132"/>
      <c r="DLZ72" s="132"/>
      <c r="DMA72" s="132"/>
      <c r="DMB72" s="132"/>
      <c r="DMC72" s="132"/>
      <c r="DMD72" s="132"/>
      <c r="DME72" s="132"/>
      <c r="DMF72" s="132"/>
      <c r="DMG72" s="132"/>
      <c r="DMH72" s="132"/>
      <c r="DMI72" s="132"/>
      <c r="DMJ72" s="132"/>
      <c r="DMK72" s="132"/>
      <c r="DML72" s="132"/>
      <c r="DMM72" s="132"/>
      <c r="DMN72" s="132"/>
      <c r="DMO72" s="132"/>
      <c r="DMP72" s="132"/>
      <c r="DMQ72" s="132"/>
      <c r="DMR72" s="132"/>
      <c r="DMS72" s="132"/>
      <c r="DMT72" s="132"/>
      <c r="DMU72" s="132"/>
      <c r="DMV72" s="132"/>
      <c r="DMW72" s="132"/>
      <c r="DMX72" s="132"/>
      <c r="DMY72" s="132"/>
      <c r="DMZ72" s="132"/>
      <c r="DNA72" s="132"/>
      <c r="DNB72" s="132"/>
      <c r="DNC72" s="132"/>
      <c r="DND72" s="132"/>
      <c r="DNE72" s="132"/>
      <c r="DNF72" s="132"/>
      <c r="DNG72" s="132"/>
      <c r="DNH72" s="132"/>
      <c r="DNI72" s="132"/>
      <c r="DNJ72" s="132"/>
      <c r="DNK72" s="132"/>
      <c r="DNL72" s="132"/>
      <c r="DNM72" s="132"/>
      <c r="DNN72" s="132"/>
      <c r="DNO72" s="132"/>
      <c r="DNP72" s="132"/>
      <c r="DNQ72" s="132"/>
      <c r="DNR72" s="132"/>
      <c r="DNS72" s="132"/>
      <c r="DNT72" s="132"/>
      <c r="DNU72" s="132"/>
      <c r="DNV72" s="132"/>
      <c r="DNW72" s="132"/>
      <c r="DNX72" s="132"/>
      <c r="DNY72" s="132"/>
      <c r="DNZ72" s="132"/>
      <c r="DOA72" s="132"/>
      <c r="DOB72" s="132"/>
      <c r="DOC72" s="132"/>
      <c r="DOD72" s="132"/>
      <c r="DOE72" s="132"/>
      <c r="DOF72" s="132"/>
      <c r="DOG72" s="132"/>
      <c r="DOH72" s="132"/>
      <c r="DOI72" s="132"/>
      <c r="DOJ72" s="132"/>
      <c r="DOK72" s="132"/>
      <c r="DOL72" s="132"/>
      <c r="DOM72" s="132"/>
      <c r="DON72" s="132"/>
      <c r="DOO72" s="132"/>
      <c r="DOP72" s="132"/>
      <c r="DOQ72" s="132"/>
      <c r="DOR72" s="132"/>
      <c r="DOS72" s="132"/>
      <c r="DOT72" s="132"/>
      <c r="DOU72" s="132"/>
      <c r="DOV72" s="132"/>
      <c r="DOW72" s="132"/>
      <c r="DOX72" s="132"/>
      <c r="DOY72" s="132"/>
      <c r="DOZ72" s="132"/>
      <c r="DPA72" s="132"/>
      <c r="DPB72" s="132"/>
      <c r="DPC72" s="132"/>
      <c r="DPD72" s="132"/>
      <c r="DPE72" s="132"/>
      <c r="DPF72" s="132"/>
      <c r="DPG72" s="132"/>
      <c r="DPH72" s="132"/>
      <c r="DPI72" s="132"/>
      <c r="DPJ72" s="132"/>
      <c r="DPK72" s="132"/>
      <c r="DPL72" s="132"/>
      <c r="DPM72" s="132"/>
      <c r="DPN72" s="132"/>
      <c r="DPO72" s="132"/>
      <c r="DPP72" s="132"/>
      <c r="DPQ72" s="132"/>
      <c r="DPR72" s="132"/>
      <c r="DPS72" s="132"/>
      <c r="DPT72" s="132"/>
      <c r="DPU72" s="132"/>
      <c r="DPV72" s="132"/>
      <c r="DPW72" s="132"/>
      <c r="DPX72" s="132"/>
      <c r="DPY72" s="132"/>
      <c r="DPZ72" s="132"/>
      <c r="DQA72" s="132"/>
      <c r="DQB72" s="132"/>
      <c r="DQC72" s="132"/>
      <c r="DQD72" s="132"/>
      <c r="DQE72" s="132"/>
      <c r="DQF72" s="132"/>
      <c r="DQG72" s="132"/>
      <c r="DQH72" s="132"/>
      <c r="DQI72" s="132"/>
      <c r="DQJ72" s="132"/>
      <c r="DQK72" s="132"/>
      <c r="DQL72" s="132"/>
      <c r="DQM72" s="132"/>
      <c r="DQN72" s="132"/>
      <c r="DQO72" s="132"/>
      <c r="DQP72" s="132"/>
      <c r="DQQ72" s="132"/>
      <c r="DQR72" s="132"/>
      <c r="DQS72" s="132"/>
      <c r="DQT72" s="132"/>
      <c r="DQU72" s="132"/>
      <c r="DQV72" s="132"/>
      <c r="DQW72" s="132"/>
      <c r="DQX72" s="132"/>
      <c r="DQY72" s="132"/>
      <c r="DQZ72" s="132"/>
      <c r="DRA72" s="132"/>
      <c r="DRB72" s="132"/>
      <c r="DRC72" s="132"/>
      <c r="DRD72" s="132"/>
      <c r="DRE72" s="132"/>
      <c r="DRF72" s="132"/>
      <c r="DRG72" s="132"/>
      <c r="DRH72" s="132"/>
      <c r="DRI72" s="132"/>
      <c r="DRJ72" s="132"/>
      <c r="DRK72" s="132"/>
      <c r="DRL72" s="132"/>
      <c r="DRM72" s="132"/>
      <c r="DRN72" s="132"/>
      <c r="DRO72" s="132"/>
      <c r="DRP72" s="132"/>
      <c r="DRQ72" s="132"/>
      <c r="DRR72" s="132"/>
      <c r="DRS72" s="132"/>
      <c r="DRT72" s="132"/>
      <c r="DRU72" s="132"/>
      <c r="DRV72" s="132"/>
      <c r="DRW72" s="132"/>
      <c r="DRX72" s="132"/>
      <c r="DRY72" s="132"/>
      <c r="DRZ72" s="132"/>
      <c r="DSA72" s="132"/>
      <c r="DSB72" s="132"/>
      <c r="DSC72" s="132"/>
      <c r="DSD72" s="132"/>
      <c r="DSE72" s="132"/>
      <c r="DSF72" s="132"/>
      <c r="DSG72" s="132"/>
      <c r="DSH72" s="132"/>
      <c r="DSI72" s="132"/>
      <c r="DSJ72" s="132"/>
      <c r="DSK72" s="132"/>
      <c r="DSL72" s="132"/>
      <c r="DSM72" s="132"/>
      <c r="DSN72" s="132"/>
      <c r="DSO72" s="132"/>
      <c r="DSP72" s="132"/>
      <c r="DSQ72" s="132"/>
      <c r="DSR72" s="132"/>
      <c r="DSS72" s="132"/>
      <c r="DST72" s="132"/>
      <c r="DSU72" s="132"/>
      <c r="DSV72" s="132"/>
      <c r="DSW72" s="132"/>
      <c r="DSX72" s="132"/>
      <c r="DSY72" s="132"/>
      <c r="DSZ72" s="132"/>
      <c r="DTA72" s="132"/>
      <c r="DTB72" s="132"/>
      <c r="DTC72" s="132"/>
      <c r="DTD72" s="132"/>
      <c r="DTE72" s="132"/>
      <c r="DTF72" s="132"/>
      <c r="DTG72" s="132"/>
      <c r="DTH72" s="132"/>
      <c r="DTI72" s="132"/>
      <c r="DTJ72" s="132"/>
      <c r="DTK72" s="132"/>
      <c r="DTL72" s="132"/>
      <c r="DTM72" s="132"/>
      <c r="DTN72" s="132"/>
      <c r="DTO72" s="132"/>
      <c r="DTP72" s="132"/>
      <c r="DTQ72" s="132"/>
      <c r="DTR72" s="132"/>
      <c r="DTS72" s="132"/>
      <c r="DTT72" s="132"/>
      <c r="DTU72" s="132"/>
      <c r="DTV72" s="132"/>
      <c r="DTW72" s="132"/>
      <c r="DTX72" s="132"/>
      <c r="DTY72" s="132"/>
      <c r="DTZ72" s="132"/>
      <c r="DUA72" s="132"/>
      <c r="DUB72" s="132"/>
      <c r="DUC72" s="132"/>
      <c r="DUD72" s="132"/>
      <c r="DUE72" s="132"/>
      <c r="DUF72" s="132"/>
      <c r="DUG72" s="132"/>
      <c r="DUH72" s="132"/>
      <c r="DUI72" s="132"/>
      <c r="DUJ72" s="132"/>
      <c r="DUK72" s="132"/>
      <c r="DUL72" s="132"/>
      <c r="DUM72" s="132"/>
      <c r="DUN72" s="132"/>
      <c r="DUO72" s="132"/>
      <c r="DUP72" s="132"/>
      <c r="DUQ72" s="132"/>
      <c r="DUR72" s="132"/>
      <c r="DUS72" s="132"/>
      <c r="DUT72" s="132"/>
      <c r="DUU72" s="132"/>
      <c r="DUV72" s="132"/>
      <c r="DUW72" s="132"/>
      <c r="DUX72" s="132"/>
      <c r="DUY72" s="132"/>
      <c r="DUZ72" s="132"/>
      <c r="DVA72" s="132"/>
      <c r="DVB72" s="132"/>
      <c r="DVC72" s="132"/>
      <c r="DVD72" s="132"/>
      <c r="DVE72" s="132"/>
      <c r="DVF72" s="132"/>
      <c r="DVG72" s="132"/>
      <c r="DVH72" s="132"/>
      <c r="DVI72" s="132"/>
      <c r="DVJ72" s="132"/>
      <c r="DVK72" s="132"/>
      <c r="DVL72" s="132"/>
      <c r="DVM72" s="132"/>
      <c r="DVN72" s="132"/>
      <c r="DVO72" s="132"/>
      <c r="DVP72" s="132"/>
      <c r="DVQ72" s="132"/>
      <c r="DVR72" s="132"/>
      <c r="DVS72" s="132"/>
      <c r="DVT72" s="132"/>
      <c r="DVU72" s="132"/>
      <c r="DVV72" s="132"/>
      <c r="DVW72" s="132"/>
      <c r="DVX72" s="132"/>
      <c r="DVY72" s="132"/>
      <c r="DVZ72" s="132"/>
      <c r="DWA72" s="132"/>
      <c r="DWB72" s="132"/>
      <c r="DWC72" s="132"/>
      <c r="DWD72" s="132"/>
      <c r="DWE72" s="132"/>
      <c r="DWF72" s="132"/>
      <c r="DWG72" s="132"/>
      <c r="DWH72" s="132"/>
      <c r="DWI72" s="132"/>
      <c r="DWJ72" s="132"/>
      <c r="DWK72" s="132"/>
      <c r="DWL72" s="132"/>
      <c r="DWM72" s="132"/>
      <c r="DWN72" s="132"/>
      <c r="DWO72" s="132"/>
      <c r="DWP72" s="132"/>
      <c r="DWQ72" s="132"/>
      <c r="DWR72" s="132"/>
      <c r="DWS72" s="132"/>
      <c r="DWT72" s="132"/>
      <c r="DWU72" s="132"/>
      <c r="DWV72" s="132"/>
      <c r="DWW72" s="132"/>
      <c r="DWX72" s="132"/>
      <c r="DWY72" s="132"/>
      <c r="DWZ72" s="132"/>
      <c r="DXA72" s="132"/>
      <c r="DXB72" s="132"/>
      <c r="DXC72" s="132"/>
      <c r="DXD72" s="132"/>
      <c r="DXE72" s="132"/>
      <c r="DXF72" s="132"/>
      <c r="DXG72" s="132"/>
      <c r="DXH72" s="132"/>
      <c r="DXI72" s="132"/>
      <c r="DXJ72" s="132"/>
      <c r="DXK72" s="132"/>
      <c r="DXL72" s="132"/>
      <c r="DXM72" s="132"/>
      <c r="DXN72" s="132"/>
      <c r="DXO72" s="132"/>
      <c r="DXP72" s="132"/>
      <c r="DXQ72" s="132"/>
      <c r="DXR72" s="132"/>
      <c r="DXS72" s="132"/>
      <c r="DXT72" s="132"/>
      <c r="DXU72" s="132"/>
      <c r="DXV72" s="132"/>
      <c r="DXW72" s="132"/>
      <c r="DXX72" s="132"/>
      <c r="DXY72" s="132"/>
      <c r="DXZ72" s="132"/>
      <c r="DYA72" s="132"/>
      <c r="DYB72" s="132"/>
      <c r="DYC72" s="132"/>
      <c r="DYD72" s="132"/>
      <c r="DYE72" s="132"/>
      <c r="DYF72" s="132"/>
      <c r="DYG72" s="132"/>
      <c r="DYH72" s="132"/>
      <c r="DYI72" s="132"/>
      <c r="DYJ72" s="132"/>
      <c r="DYK72" s="132"/>
      <c r="DYL72" s="132"/>
      <c r="DYM72" s="132"/>
      <c r="DYN72" s="132"/>
      <c r="DYO72" s="132"/>
      <c r="DYP72" s="132"/>
      <c r="DYQ72" s="132"/>
      <c r="DYR72" s="132"/>
      <c r="DYS72" s="132"/>
      <c r="DYT72" s="132"/>
      <c r="DYU72" s="132"/>
      <c r="DYV72" s="132"/>
      <c r="DYW72" s="132"/>
      <c r="DYX72" s="132"/>
      <c r="DYY72" s="132"/>
      <c r="DYZ72" s="132"/>
      <c r="DZA72" s="132"/>
      <c r="DZB72" s="132"/>
      <c r="DZC72" s="132"/>
      <c r="DZD72" s="132"/>
      <c r="DZE72" s="132"/>
      <c r="DZF72" s="132"/>
      <c r="DZG72" s="132"/>
      <c r="DZH72" s="132"/>
      <c r="DZI72" s="132"/>
      <c r="DZJ72" s="132"/>
      <c r="DZK72" s="132"/>
      <c r="DZL72" s="132"/>
      <c r="DZM72" s="132"/>
      <c r="DZN72" s="132"/>
      <c r="DZO72" s="132"/>
      <c r="DZP72" s="132"/>
      <c r="DZQ72" s="132"/>
      <c r="DZR72" s="132"/>
      <c r="DZS72" s="132"/>
      <c r="DZT72" s="132"/>
      <c r="DZU72" s="132"/>
      <c r="DZV72" s="132"/>
      <c r="DZW72" s="132"/>
      <c r="DZX72" s="132"/>
      <c r="DZY72" s="132"/>
      <c r="DZZ72" s="132"/>
      <c r="EAA72" s="132"/>
      <c r="EAB72" s="132"/>
      <c r="EAC72" s="132"/>
      <c r="EAD72" s="132"/>
      <c r="EAE72" s="132"/>
      <c r="EAF72" s="132"/>
      <c r="EAG72" s="132"/>
      <c r="EAH72" s="132"/>
      <c r="EAI72" s="132"/>
      <c r="EAJ72" s="132"/>
      <c r="EAK72" s="132"/>
      <c r="EAL72" s="132"/>
      <c r="EAM72" s="132"/>
      <c r="EAN72" s="132"/>
      <c r="EAO72" s="132"/>
      <c r="EAP72" s="132"/>
      <c r="EAQ72" s="132"/>
      <c r="EAR72" s="132"/>
      <c r="EAS72" s="132"/>
      <c r="EAT72" s="132"/>
      <c r="EAU72" s="132"/>
      <c r="EAV72" s="132"/>
      <c r="EAW72" s="132"/>
      <c r="EAX72" s="132"/>
      <c r="EAY72" s="132"/>
      <c r="EAZ72" s="132"/>
      <c r="EBA72" s="132"/>
      <c r="EBB72" s="132"/>
      <c r="EBC72" s="132"/>
      <c r="EBD72" s="132"/>
      <c r="EBE72" s="132"/>
      <c r="EBF72" s="132"/>
      <c r="EBG72" s="132"/>
      <c r="EBH72" s="132"/>
      <c r="EBI72" s="132"/>
      <c r="EBJ72" s="132"/>
      <c r="EBK72" s="132"/>
      <c r="EBL72" s="132"/>
      <c r="EBM72" s="132"/>
      <c r="EBN72" s="132"/>
      <c r="EBO72" s="132"/>
      <c r="EBP72" s="132"/>
      <c r="EBQ72" s="132"/>
      <c r="EBR72" s="132"/>
      <c r="EBS72" s="132"/>
      <c r="EBT72" s="132"/>
      <c r="EBU72" s="132"/>
      <c r="EBV72" s="132"/>
      <c r="EBW72" s="132"/>
      <c r="EBX72" s="132"/>
      <c r="EBY72" s="132"/>
      <c r="EBZ72" s="132"/>
      <c r="ECA72" s="132"/>
      <c r="ECB72" s="132"/>
      <c r="ECC72" s="132"/>
      <c r="ECD72" s="132"/>
      <c r="ECE72" s="132"/>
      <c r="ECF72" s="132"/>
      <c r="ECG72" s="132"/>
      <c r="ECH72" s="132"/>
      <c r="ECI72" s="132"/>
      <c r="ECJ72" s="132"/>
      <c r="ECK72" s="132"/>
      <c r="ECL72" s="132"/>
      <c r="ECM72" s="132"/>
      <c r="ECN72" s="132"/>
      <c r="ECO72" s="132"/>
      <c r="ECP72" s="132"/>
      <c r="ECQ72" s="132"/>
      <c r="ECR72" s="132"/>
      <c r="ECS72" s="132"/>
      <c r="ECT72" s="132"/>
      <c r="ECU72" s="132"/>
      <c r="ECV72" s="132"/>
      <c r="ECW72" s="132"/>
      <c r="ECX72" s="132"/>
      <c r="ECY72" s="132"/>
      <c r="ECZ72" s="132"/>
      <c r="EDA72" s="132"/>
      <c r="EDB72" s="132"/>
      <c r="EDC72" s="132"/>
      <c r="EDD72" s="132"/>
      <c r="EDE72" s="132"/>
      <c r="EDF72" s="132"/>
      <c r="EDG72" s="132"/>
      <c r="EDH72" s="132"/>
      <c r="EDI72" s="132"/>
      <c r="EDJ72" s="132"/>
      <c r="EDK72" s="132"/>
      <c r="EDL72" s="132"/>
      <c r="EDM72" s="132"/>
      <c r="EDN72" s="132"/>
      <c r="EDO72" s="132"/>
      <c r="EDP72" s="132"/>
      <c r="EDQ72" s="132"/>
      <c r="EDR72" s="132"/>
      <c r="EDS72" s="132"/>
      <c r="EDT72" s="132"/>
      <c r="EDU72" s="132"/>
      <c r="EDV72" s="132"/>
      <c r="EDW72" s="132"/>
      <c r="EDX72" s="132"/>
      <c r="EDY72" s="132"/>
      <c r="EDZ72" s="132"/>
      <c r="EEA72" s="132"/>
      <c r="EEB72" s="132"/>
      <c r="EEC72" s="132"/>
      <c r="EED72" s="132"/>
      <c r="EEE72" s="132"/>
      <c r="EEF72" s="132"/>
      <c r="EEG72" s="132"/>
      <c r="EEH72" s="132"/>
      <c r="EEI72" s="132"/>
      <c r="EEJ72" s="132"/>
      <c r="EEK72" s="132"/>
      <c r="EEL72" s="132"/>
      <c r="EEM72" s="132"/>
      <c r="EEN72" s="132"/>
      <c r="EEO72" s="132"/>
      <c r="EEP72" s="132"/>
      <c r="EEQ72" s="132"/>
      <c r="EER72" s="132"/>
      <c r="EES72" s="132"/>
      <c r="EET72" s="132"/>
      <c r="EEU72" s="132"/>
      <c r="EEV72" s="132"/>
      <c r="EEW72" s="132"/>
      <c r="EEX72" s="132"/>
      <c r="EEY72" s="132"/>
      <c r="EEZ72" s="132"/>
      <c r="EFA72" s="132"/>
      <c r="EFB72" s="132"/>
      <c r="EFC72" s="132"/>
      <c r="EFD72" s="132"/>
      <c r="EFE72" s="132"/>
      <c r="EFF72" s="132"/>
      <c r="EFG72" s="132"/>
      <c r="EFH72" s="132"/>
      <c r="EFI72" s="132"/>
      <c r="EFJ72" s="132"/>
      <c r="EFK72" s="132"/>
      <c r="EFL72" s="132"/>
      <c r="EFM72" s="132"/>
      <c r="EFN72" s="132"/>
      <c r="EFO72" s="132"/>
      <c r="EFP72" s="132"/>
      <c r="EFQ72" s="132"/>
      <c r="EFR72" s="132"/>
      <c r="EFS72" s="132"/>
      <c r="EFT72" s="132"/>
      <c r="EFU72" s="132"/>
      <c r="EFV72" s="132"/>
      <c r="EFW72" s="132"/>
      <c r="EFX72" s="132"/>
      <c r="EFY72" s="132"/>
      <c r="EFZ72" s="132"/>
      <c r="EGA72" s="132"/>
      <c r="EGB72" s="132"/>
      <c r="EGC72" s="132"/>
      <c r="EGD72" s="132"/>
      <c r="EGE72" s="132"/>
      <c r="EGF72" s="132"/>
      <c r="EGG72" s="132"/>
      <c r="EGH72" s="132"/>
      <c r="EGI72" s="132"/>
      <c r="EGJ72" s="132"/>
      <c r="EGK72" s="132"/>
      <c r="EGL72" s="132"/>
      <c r="EGM72" s="132"/>
      <c r="EGN72" s="132"/>
      <c r="EGO72" s="132"/>
      <c r="EGP72" s="132"/>
      <c r="EGQ72" s="132"/>
      <c r="EGR72" s="132"/>
      <c r="EGS72" s="132"/>
      <c r="EGT72" s="132"/>
      <c r="EGU72" s="132"/>
      <c r="EGV72" s="132"/>
      <c r="EGW72" s="132"/>
      <c r="EGX72" s="132"/>
      <c r="EGY72" s="132"/>
      <c r="EGZ72" s="132"/>
      <c r="EHA72" s="132"/>
      <c r="EHB72" s="132"/>
      <c r="EHC72" s="132"/>
      <c r="EHD72" s="132"/>
      <c r="EHE72" s="132"/>
      <c r="EHF72" s="132"/>
      <c r="EHG72" s="132"/>
      <c r="EHH72" s="132"/>
      <c r="EHI72" s="132"/>
      <c r="EHJ72" s="132"/>
      <c r="EHK72" s="132"/>
      <c r="EHL72" s="132"/>
      <c r="EHM72" s="132"/>
      <c r="EHN72" s="132"/>
      <c r="EHO72" s="132"/>
      <c r="EHP72" s="132"/>
      <c r="EHQ72" s="132"/>
      <c r="EHR72" s="132"/>
      <c r="EHS72" s="132"/>
      <c r="EHT72" s="132"/>
      <c r="EHU72" s="132"/>
      <c r="EHV72" s="132"/>
      <c r="EHW72" s="132"/>
      <c r="EHX72" s="132"/>
      <c r="EHY72" s="132"/>
      <c r="EHZ72" s="132"/>
      <c r="EIA72" s="132"/>
      <c r="EIB72" s="132"/>
      <c r="EIC72" s="132"/>
      <c r="EID72" s="132"/>
      <c r="EIE72" s="132"/>
      <c r="EIF72" s="132"/>
      <c r="EIG72" s="132"/>
      <c r="EIH72" s="132"/>
      <c r="EII72" s="132"/>
      <c r="EIJ72" s="132"/>
      <c r="EIK72" s="132"/>
      <c r="EIL72" s="132"/>
      <c r="EIM72" s="132"/>
      <c r="EIN72" s="132"/>
      <c r="EIO72" s="132"/>
      <c r="EIP72" s="132"/>
      <c r="EIQ72" s="132"/>
      <c r="EIR72" s="132"/>
      <c r="EIS72" s="132"/>
      <c r="EIT72" s="132"/>
      <c r="EIU72" s="132"/>
      <c r="EIV72" s="132"/>
      <c r="EIW72" s="132"/>
      <c r="EIX72" s="132"/>
      <c r="EIY72" s="132"/>
      <c r="EIZ72" s="132"/>
      <c r="EJA72" s="132"/>
      <c r="EJB72" s="132"/>
      <c r="EJC72" s="132"/>
      <c r="EJD72" s="132"/>
      <c r="EJE72" s="132"/>
      <c r="EJF72" s="132"/>
      <c r="EJG72" s="132"/>
      <c r="EJH72" s="132"/>
      <c r="EJI72" s="132"/>
      <c r="EJJ72" s="132"/>
      <c r="EJK72" s="132"/>
      <c r="EJL72" s="132"/>
      <c r="EJM72" s="132"/>
      <c r="EJN72" s="132"/>
      <c r="EJO72" s="132"/>
      <c r="EJP72" s="132"/>
      <c r="EJQ72" s="132"/>
      <c r="EJR72" s="132"/>
      <c r="EJS72" s="132"/>
      <c r="EJT72" s="132"/>
      <c r="EJU72" s="132"/>
      <c r="EJV72" s="132"/>
      <c r="EJW72" s="132"/>
      <c r="EJX72" s="132"/>
      <c r="EJY72" s="132"/>
      <c r="EJZ72" s="132"/>
      <c r="EKA72" s="132"/>
      <c r="EKB72" s="132"/>
      <c r="EKC72" s="132"/>
      <c r="EKD72" s="132"/>
      <c r="EKE72" s="132"/>
      <c r="EKF72" s="132"/>
      <c r="EKG72" s="132"/>
      <c r="EKH72" s="132"/>
      <c r="EKI72" s="132"/>
      <c r="EKJ72" s="132"/>
      <c r="EKK72" s="132"/>
      <c r="EKL72" s="132"/>
      <c r="EKM72" s="132"/>
      <c r="EKN72" s="132"/>
      <c r="EKO72" s="132"/>
      <c r="EKP72" s="132"/>
      <c r="EKQ72" s="132"/>
      <c r="EKR72" s="132"/>
      <c r="EKS72" s="132"/>
      <c r="EKT72" s="132"/>
      <c r="EKU72" s="132"/>
      <c r="EKV72" s="132"/>
      <c r="EKW72" s="132"/>
      <c r="EKX72" s="132"/>
      <c r="EKY72" s="132"/>
      <c r="EKZ72" s="132"/>
      <c r="ELA72" s="132"/>
      <c r="ELB72" s="132"/>
      <c r="ELC72" s="132"/>
      <c r="ELD72" s="132"/>
      <c r="ELE72" s="132"/>
      <c r="ELF72" s="132"/>
      <c r="ELG72" s="132"/>
      <c r="ELH72" s="132"/>
      <c r="ELI72" s="132"/>
      <c r="ELJ72" s="132"/>
      <c r="ELK72" s="132"/>
      <c r="ELL72" s="132"/>
      <c r="ELM72" s="132"/>
      <c r="ELN72" s="132"/>
      <c r="ELO72" s="132"/>
      <c r="ELP72" s="132"/>
      <c r="ELQ72" s="132"/>
      <c r="ELR72" s="132"/>
      <c r="ELS72" s="132"/>
      <c r="ELT72" s="132"/>
      <c r="ELU72" s="132"/>
      <c r="ELV72" s="132"/>
      <c r="ELW72" s="132"/>
      <c r="ELX72" s="132"/>
      <c r="ELY72" s="132"/>
      <c r="ELZ72" s="132"/>
      <c r="EMA72" s="132"/>
      <c r="EMB72" s="132"/>
      <c r="EMC72" s="132"/>
      <c r="EMD72" s="132"/>
      <c r="EME72" s="132"/>
      <c r="EMF72" s="132"/>
      <c r="EMG72" s="132"/>
      <c r="EMH72" s="132"/>
      <c r="EMI72" s="132"/>
      <c r="EMJ72" s="132"/>
      <c r="EMK72" s="132"/>
      <c r="EML72" s="132"/>
      <c r="EMM72" s="132"/>
      <c r="EMN72" s="132"/>
      <c r="EMO72" s="132"/>
      <c r="EMP72" s="132"/>
      <c r="EMQ72" s="132"/>
      <c r="EMR72" s="132"/>
      <c r="EMS72" s="132"/>
      <c r="EMT72" s="132"/>
      <c r="EMU72" s="132"/>
      <c r="EMV72" s="132"/>
      <c r="EMW72" s="132"/>
      <c r="EMX72" s="132"/>
      <c r="EMY72" s="132"/>
      <c r="EMZ72" s="132"/>
      <c r="ENA72" s="132"/>
      <c r="ENB72" s="132"/>
      <c r="ENC72" s="132"/>
      <c r="END72" s="132"/>
      <c r="ENE72" s="132"/>
      <c r="ENF72" s="132"/>
      <c r="ENG72" s="132"/>
      <c r="ENH72" s="132"/>
      <c r="ENI72" s="132"/>
      <c r="ENJ72" s="132"/>
      <c r="ENK72" s="132"/>
      <c r="ENL72" s="132"/>
      <c r="ENM72" s="132"/>
      <c r="ENN72" s="132"/>
      <c r="ENO72" s="132"/>
      <c r="ENP72" s="132"/>
      <c r="ENQ72" s="132"/>
      <c r="ENR72" s="132"/>
      <c r="ENS72" s="132"/>
      <c r="ENT72" s="132"/>
      <c r="ENU72" s="132"/>
      <c r="ENV72" s="132"/>
      <c r="ENW72" s="132"/>
      <c r="ENX72" s="132"/>
      <c r="ENY72" s="132"/>
      <c r="ENZ72" s="132"/>
      <c r="EOA72" s="132"/>
      <c r="EOB72" s="132"/>
      <c r="EOC72" s="132"/>
      <c r="EOD72" s="132"/>
      <c r="EOE72" s="132"/>
      <c r="EOF72" s="132"/>
      <c r="EOG72" s="132"/>
      <c r="EOH72" s="132"/>
      <c r="EOI72" s="132"/>
      <c r="EOJ72" s="132"/>
      <c r="EOK72" s="132"/>
      <c r="EOL72" s="132"/>
      <c r="EOM72" s="132"/>
      <c r="EON72" s="132"/>
      <c r="EOO72" s="132"/>
      <c r="EOP72" s="132"/>
      <c r="EOQ72" s="132"/>
      <c r="EOR72" s="132"/>
      <c r="EOS72" s="132"/>
      <c r="EOT72" s="132"/>
      <c r="EOU72" s="132"/>
      <c r="EOV72" s="132"/>
      <c r="EOW72" s="132"/>
      <c r="EOX72" s="132"/>
      <c r="EOY72" s="132"/>
      <c r="EOZ72" s="132"/>
      <c r="EPA72" s="132"/>
      <c r="EPB72" s="132"/>
      <c r="EPC72" s="132"/>
      <c r="EPD72" s="132"/>
      <c r="EPE72" s="132"/>
      <c r="EPF72" s="132"/>
      <c r="EPG72" s="132"/>
      <c r="EPH72" s="132"/>
      <c r="EPI72" s="132"/>
      <c r="EPJ72" s="132"/>
      <c r="EPK72" s="132"/>
      <c r="EPL72" s="132"/>
      <c r="EPM72" s="132"/>
      <c r="EPN72" s="132"/>
      <c r="EPO72" s="132"/>
      <c r="EPP72" s="132"/>
      <c r="EPQ72" s="132"/>
      <c r="EPR72" s="132"/>
      <c r="EPS72" s="132"/>
      <c r="EPT72" s="132"/>
      <c r="EPU72" s="132"/>
      <c r="EPV72" s="132"/>
      <c r="EPW72" s="132"/>
      <c r="EPX72" s="132"/>
      <c r="EPY72" s="132"/>
      <c r="EPZ72" s="132"/>
      <c r="EQA72" s="132"/>
      <c r="EQB72" s="132"/>
      <c r="EQC72" s="132"/>
      <c r="EQD72" s="132"/>
      <c r="EQE72" s="132"/>
      <c r="EQF72" s="132"/>
      <c r="EQG72" s="132"/>
      <c r="EQH72" s="132"/>
      <c r="EQI72" s="132"/>
      <c r="EQJ72" s="132"/>
      <c r="EQK72" s="132"/>
      <c r="EQL72" s="132"/>
      <c r="EQM72" s="132"/>
      <c r="EQN72" s="132"/>
      <c r="EQO72" s="132"/>
      <c r="EQP72" s="132"/>
      <c r="EQQ72" s="132"/>
      <c r="EQR72" s="132"/>
      <c r="EQS72" s="132"/>
      <c r="EQT72" s="132"/>
      <c r="EQU72" s="132"/>
      <c r="EQV72" s="132"/>
      <c r="EQW72" s="132"/>
      <c r="EQX72" s="132"/>
      <c r="EQY72" s="132"/>
      <c r="EQZ72" s="132"/>
      <c r="ERA72" s="132"/>
      <c r="ERB72" s="132"/>
      <c r="ERC72" s="132"/>
      <c r="ERD72" s="132"/>
      <c r="ERE72" s="132"/>
      <c r="ERF72" s="132"/>
      <c r="ERG72" s="132"/>
      <c r="ERH72" s="132"/>
      <c r="ERI72" s="132"/>
      <c r="ERJ72" s="132"/>
      <c r="ERK72" s="132"/>
      <c r="ERL72" s="132"/>
      <c r="ERM72" s="132"/>
      <c r="ERN72" s="132"/>
      <c r="ERO72" s="132"/>
      <c r="ERP72" s="132"/>
      <c r="ERQ72" s="132"/>
      <c r="ERR72" s="132"/>
      <c r="ERS72" s="132"/>
      <c r="ERT72" s="132"/>
      <c r="ERU72" s="132"/>
      <c r="ERV72" s="132"/>
      <c r="ERW72" s="132"/>
      <c r="ERX72" s="132"/>
      <c r="ERY72" s="132"/>
      <c r="ERZ72" s="132"/>
      <c r="ESA72" s="132"/>
      <c r="ESB72" s="132"/>
      <c r="ESC72" s="132"/>
      <c r="ESD72" s="132"/>
      <c r="ESE72" s="132"/>
      <c r="ESF72" s="132"/>
      <c r="ESG72" s="132"/>
      <c r="ESH72" s="132"/>
      <c r="ESI72" s="132"/>
      <c r="ESJ72" s="132"/>
      <c r="ESK72" s="132"/>
      <c r="ESL72" s="132"/>
      <c r="ESM72" s="132"/>
      <c r="ESN72" s="132"/>
      <c r="ESO72" s="132"/>
      <c r="ESP72" s="132"/>
      <c r="ESQ72" s="132"/>
      <c r="ESR72" s="132"/>
      <c r="ESS72" s="132"/>
      <c r="EST72" s="132"/>
      <c r="ESU72" s="132"/>
      <c r="ESV72" s="132"/>
      <c r="ESW72" s="132"/>
      <c r="ESX72" s="132"/>
      <c r="ESY72" s="132"/>
      <c r="ESZ72" s="132"/>
      <c r="ETA72" s="132"/>
      <c r="ETB72" s="132"/>
      <c r="ETC72" s="132"/>
      <c r="ETD72" s="132"/>
      <c r="ETE72" s="132"/>
      <c r="ETF72" s="132"/>
      <c r="ETG72" s="132"/>
      <c r="ETH72" s="132"/>
      <c r="ETI72" s="132"/>
      <c r="ETJ72" s="132"/>
      <c r="ETK72" s="132"/>
      <c r="ETL72" s="132"/>
      <c r="ETM72" s="132"/>
      <c r="ETN72" s="132"/>
      <c r="ETO72" s="132"/>
      <c r="ETP72" s="132"/>
      <c r="ETQ72" s="132"/>
      <c r="ETR72" s="132"/>
      <c r="ETS72" s="132"/>
      <c r="ETT72" s="132"/>
      <c r="ETU72" s="132"/>
      <c r="ETV72" s="132"/>
      <c r="ETW72" s="132"/>
      <c r="ETX72" s="132"/>
      <c r="ETY72" s="132"/>
      <c r="ETZ72" s="132"/>
      <c r="EUA72" s="132"/>
      <c r="EUB72" s="132"/>
      <c r="EUC72" s="132"/>
      <c r="EUD72" s="132"/>
      <c r="EUE72" s="132"/>
      <c r="EUF72" s="132"/>
      <c r="EUG72" s="132"/>
      <c r="EUH72" s="132"/>
      <c r="EUI72" s="132"/>
      <c r="EUJ72" s="132"/>
      <c r="EUK72" s="132"/>
      <c r="EUL72" s="132"/>
      <c r="EUM72" s="132"/>
      <c r="EUN72" s="132"/>
      <c r="EUO72" s="132"/>
      <c r="EUP72" s="132"/>
      <c r="EUQ72" s="132"/>
      <c r="EUR72" s="132"/>
      <c r="EUS72" s="132"/>
      <c r="EUT72" s="132"/>
      <c r="EUU72" s="132"/>
      <c r="EUV72" s="132"/>
      <c r="EUW72" s="132"/>
      <c r="EUX72" s="132"/>
      <c r="EUY72" s="132"/>
      <c r="EUZ72" s="132"/>
      <c r="EVA72" s="132"/>
      <c r="EVB72" s="132"/>
      <c r="EVC72" s="132"/>
      <c r="EVD72" s="132"/>
      <c r="EVE72" s="132"/>
      <c r="EVF72" s="132"/>
      <c r="EVG72" s="132"/>
      <c r="EVH72" s="132"/>
      <c r="EVI72" s="132"/>
      <c r="EVJ72" s="132"/>
      <c r="EVK72" s="132"/>
      <c r="EVL72" s="132"/>
      <c r="EVM72" s="132"/>
      <c r="EVN72" s="132"/>
      <c r="EVO72" s="132"/>
      <c r="EVP72" s="132"/>
      <c r="EVQ72" s="132"/>
      <c r="EVR72" s="132"/>
      <c r="EVS72" s="132"/>
      <c r="EVT72" s="132"/>
      <c r="EVU72" s="132"/>
      <c r="EVV72" s="132"/>
      <c r="EVW72" s="132"/>
      <c r="EVX72" s="132"/>
      <c r="EVY72" s="132"/>
      <c r="EVZ72" s="132"/>
      <c r="EWA72" s="132"/>
      <c r="EWB72" s="132"/>
      <c r="EWC72" s="132"/>
      <c r="EWD72" s="132"/>
      <c r="EWE72" s="132"/>
      <c r="EWF72" s="132"/>
      <c r="EWG72" s="132"/>
      <c r="EWH72" s="132"/>
      <c r="EWI72" s="132"/>
      <c r="EWJ72" s="132"/>
      <c r="EWK72" s="132"/>
      <c r="EWL72" s="132"/>
      <c r="EWM72" s="132"/>
      <c r="EWN72" s="132"/>
      <c r="EWO72" s="132"/>
      <c r="EWP72" s="132"/>
      <c r="EWQ72" s="132"/>
      <c r="EWR72" s="132"/>
      <c r="EWS72" s="132"/>
      <c r="EWT72" s="132"/>
      <c r="EWU72" s="132"/>
      <c r="EWV72" s="132"/>
      <c r="EWW72" s="132"/>
      <c r="EWX72" s="132"/>
      <c r="EWY72" s="132"/>
      <c r="EWZ72" s="132"/>
      <c r="EXA72" s="132"/>
      <c r="EXB72" s="132"/>
      <c r="EXC72" s="132"/>
      <c r="EXD72" s="132"/>
      <c r="EXE72" s="132"/>
      <c r="EXF72" s="132"/>
      <c r="EXG72" s="132"/>
      <c r="EXH72" s="132"/>
      <c r="EXI72" s="132"/>
      <c r="EXJ72" s="132"/>
      <c r="EXK72" s="132"/>
      <c r="EXL72" s="132"/>
      <c r="EXM72" s="132"/>
      <c r="EXN72" s="132"/>
      <c r="EXO72" s="132"/>
      <c r="EXP72" s="132"/>
      <c r="EXQ72" s="132"/>
      <c r="EXR72" s="132"/>
      <c r="EXS72" s="132"/>
      <c r="EXT72" s="132"/>
      <c r="EXU72" s="132"/>
      <c r="EXV72" s="132"/>
      <c r="EXW72" s="132"/>
      <c r="EXX72" s="132"/>
      <c r="EXY72" s="132"/>
      <c r="EXZ72" s="132"/>
      <c r="EYA72" s="132"/>
      <c r="EYB72" s="132"/>
      <c r="EYC72" s="132"/>
      <c r="EYD72" s="132"/>
      <c r="EYE72" s="132"/>
      <c r="EYF72" s="132"/>
      <c r="EYG72" s="132"/>
      <c r="EYH72" s="132"/>
      <c r="EYI72" s="132"/>
      <c r="EYJ72" s="132"/>
      <c r="EYK72" s="132"/>
      <c r="EYL72" s="132"/>
      <c r="EYM72" s="132"/>
      <c r="EYN72" s="132"/>
      <c r="EYO72" s="132"/>
      <c r="EYP72" s="132"/>
      <c r="EYQ72" s="132"/>
      <c r="EYR72" s="132"/>
      <c r="EYS72" s="132"/>
      <c r="EYT72" s="132"/>
      <c r="EYU72" s="132"/>
      <c r="EYV72" s="132"/>
      <c r="EYW72" s="132"/>
      <c r="EYX72" s="132"/>
      <c r="EYY72" s="132"/>
      <c r="EYZ72" s="132"/>
      <c r="EZA72" s="132"/>
      <c r="EZB72" s="132"/>
      <c r="EZC72" s="132"/>
      <c r="EZD72" s="132"/>
      <c r="EZE72" s="132"/>
      <c r="EZF72" s="132"/>
      <c r="EZG72" s="132"/>
      <c r="EZH72" s="132"/>
      <c r="EZI72" s="132"/>
      <c r="EZJ72" s="132"/>
      <c r="EZK72" s="132"/>
      <c r="EZL72" s="132"/>
      <c r="EZM72" s="132"/>
      <c r="EZN72" s="132"/>
      <c r="EZO72" s="132"/>
      <c r="EZP72" s="132"/>
      <c r="EZQ72" s="132"/>
      <c r="EZR72" s="132"/>
      <c r="EZS72" s="132"/>
      <c r="EZT72" s="132"/>
      <c r="EZU72" s="132"/>
      <c r="EZV72" s="132"/>
      <c r="EZW72" s="132"/>
      <c r="EZX72" s="132"/>
      <c r="EZY72" s="132"/>
      <c r="EZZ72" s="132"/>
      <c r="FAA72" s="132"/>
      <c r="FAB72" s="132"/>
      <c r="FAC72" s="132"/>
      <c r="FAD72" s="132"/>
      <c r="FAE72" s="132"/>
      <c r="FAF72" s="132"/>
      <c r="FAG72" s="132"/>
      <c r="FAH72" s="132"/>
      <c r="FAI72" s="132"/>
      <c r="FAJ72" s="132"/>
      <c r="FAK72" s="132"/>
      <c r="FAL72" s="132"/>
      <c r="FAM72" s="132"/>
      <c r="FAN72" s="132"/>
      <c r="FAO72" s="132"/>
      <c r="FAP72" s="132"/>
      <c r="FAQ72" s="132"/>
      <c r="FAR72" s="132"/>
      <c r="FAS72" s="132"/>
      <c r="FAT72" s="132"/>
      <c r="FAU72" s="132"/>
      <c r="FAV72" s="132"/>
      <c r="FAW72" s="132"/>
      <c r="FAX72" s="132"/>
      <c r="FAY72" s="132"/>
      <c r="FAZ72" s="132"/>
      <c r="FBA72" s="132"/>
      <c r="FBB72" s="132"/>
      <c r="FBC72" s="132"/>
      <c r="FBD72" s="132"/>
      <c r="FBE72" s="132"/>
      <c r="FBF72" s="132"/>
      <c r="FBG72" s="132"/>
      <c r="FBH72" s="132"/>
      <c r="FBI72" s="132"/>
      <c r="FBJ72" s="132"/>
      <c r="FBK72" s="132"/>
      <c r="FBL72" s="132"/>
      <c r="FBM72" s="132"/>
      <c r="FBN72" s="132"/>
      <c r="FBO72" s="132"/>
      <c r="FBP72" s="132"/>
      <c r="FBQ72" s="132"/>
      <c r="FBR72" s="132"/>
      <c r="FBS72" s="132"/>
      <c r="FBT72" s="132"/>
      <c r="FBU72" s="132"/>
      <c r="FBV72" s="132"/>
      <c r="FBW72" s="132"/>
      <c r="FBX72" s="132"/>
      <c r="FBY72" s="132"/>
      <c r="FBZ72" s="132"/>
      <c r="FCA72" s="132"/>
      <c r="FCB72" s="132"/>
      <c r="FCC72" s="132"/>
      <c r="FCD72" s="132"/>
      <c r="FCE72" s="132"/>
      <c r="FCF72" s="132"/>
      <c r="FCG72" s="132"/>
      <c r="FCH72" s="132"/>
      <c r="FCI72" s="132"/>
      <c r="FCJ72" s="132"/>
      <c r="FCK72" s="132"/>
      <c r="FCL72" s="132"/>
      <c r="FCM72" s="132"/>
      <c r="FCN72" s="132"/>
      <c r="FCO72" s="132"/>
      <c r="FCP72" s="132"/>
      <c r="FCQ72" s="132"/>
      <c r="FCR72" s="132"/>
      <c r="FCS72" s="132"/>
      <c r="FCT72" s="132"/>
      <c r="FCU72" s="132"/>
      <c r="FCV72" s="132"/>
      <c r="FCW72" s="132"/>
      <c r="FCX72" s="132"/>
      <c r="FCY72" s="132"/>
      <c r="FCZ72" s="132"/>
      <c r="FDA72" s="132"/>
      <c r="FDB72" s="132"/>
      <c r="FDC72" s="132"/>
      <c r="FDD72" s="132"/>
      <c r="FDE72" s="132"/>
      <c r="FDF72" s="132"/>
      <c r="FDG72" s="132"/>
      <c r="FDH72" s="132"/>
      <c r="FDI72" s="132"/>
      <c r="FDJ72" s="132"/>
      <c r="FDK72" s="132"/>
      <c r="FDL72" s="132"/>
      <c r="FDM72" s="132"/>
      <c r="FDN72" s="132"/>
      <c r="FDO72" s="132"/>
      <c r="FDP72" s="132"/>
      <c r="FDQ72" s="132"/>
      <c r="FDR72" s="132"/>
      <c r="FDS72" s="132"/>
      <c r="FDT72" s="132"/>
      <c r="FDU72" s="132"/>
      <c r="FDV72" s="132"/>
      <c r="FDW72" s="132"/>
      <c r="FDX72" s="132"/>
      <c r="FDY72" s="132"/>
      <c r="FDZ72" s="132"/>
      <c r="FEA72" s="132"/>
      <c r="FEB72" s="132"/>
      <c r="FEC72" s="132"/>
      <c r="FED72" s="132"/>
      <c r="FEE72" s="132"/>
      <c r="FEF72" s="132"/>
      <c r="FEG72" s="132"/>
      <c r="FEH72" s="132"/>
      <c r="FEI72" s="132"/>
      <c r="FEJ72" s="132"/>
      <c r="FEK72" s="132"/>
      <c r="FEL72" s="132"/>
      <c r="FEM72" s="132"/>
      <c r="FEN72" s="132"/>
      <c r="FEO72" s="132"/>
      <c r="FEP72" s="132"/>
      <c r="FEQ72" s="132"/>
      <c r="FER72" s="132"/>
      <c r="FES72" s="132"/>
      <c r="FET72" s="132"/>
      <c r="FEU72" s="132"/>
      <c r="FEV72" s="132"/>
      <c r="FEW72" s="132"/>
      <c r="FEX72" s="132"/>
      <c r="FEY72" s="132"/>
      <c r="FEZ72" s="132"/>
      <c r="FFA72" s="132"/>
      <c r="FFB72" s="132"/>
      <c r="FFC72" s="132"/>
      <c r="FFD72" s="132"/>
      <c r="FFE72" s="132"/>
      <c r="FFF72" s="132"/>
      <c r="FFG72" s="132"/>
      <c r="FFH72" s="132"/>
      <c r="FFI72" s="132"/>
      <c r="FFJ72" s="132"/>
      <c r="FFK72" s="132"/>
      <c r="FFL72" s="132"/>
      <c r="FFM72" s="132"/>
      <c r="FFN72" s="132"/>
      <c r="FFO72" s="132"/>
      <c r="FFP72" s="132"/>
      <c r="FFQ72" s="132"/>
      <c r="FFR72" s="132"/>
      <c r="FFS72" s="132"/>
      <c r="FFT72" s="132"/>
      <c r="FFU72" s="132"/>
      <c r="FFV72" s="132"/>
      <c r="FFW72" s="132"/>
      <c r="FFX72" s="132"/>
      <c r="FFY72" s="132"/>
      <c r="FFZ72" s="132"/>
      <c r="FGA72" s="132"/>
      <c r="FGB72" s="132"/>
      <c r="FGC72" s="132"/>
      <c r="FGD72" s="132"/>
      <c r="FGE72" s="132"/>
      <c r="FGF72" s="132"/>
      <c r="FGG72" s="132"/>
      <c r="FGH72" s="132"/>
      <c r="FGI72" s="132"/>
      <c r="FGJ72" s="132"/>
      <c r="FGK72" s="132"/>
      <c r="FGL72" s="132"/>
      <c r="FGM72" s="132"/>
      <c r="FGN72" s="132"/>
      <c r="FGO72" s="132"/>
      <c r="FGP72" s="132"/>
      <c r="FGQ72" s="132"/>
      <c r="FGR72" s="132"/>
      <c r="FGS72" s="132"/>
      <c r="FGT72" s="132"/>
      <c r="FGU72" s="132"/>
      <c r="FGV72" s="132"/>
      <c r="FGW72" s="132"/>
      <c r="FGX72" s="132"/>
      <c r="FGY72" s="132"/>
      <c r="FGZ72" s="132"/>
      <c r="FHA72" s="132"/>
      <c r="FHB72" s="132"/>
      <c r="FHC72" s="132"/>
      <c r="FHD72" s="132"/>
      <c r="FHE72" s="132"/>
      <c r="FHF72" s="132"/>
      <c r="FHG72" s="132"/>
      <c r="FHH72" s="132"/>
      <c r="FHI72" s="132"/>
      <c r="FHJ72" s="132"/>
      <c r="FHK72" s="132"/>
      <c r="FHL72" s="132"/>
      <c r="FHM72" s="132"/>
      <c r="FHN72" s="132"/>
      <c r="FHO72" s="132"/>
      <c r="FHP72" s="132"/>
      <c r="FHQ72" s="132"/>
      <c r="FHR72" s="132"/>
      <c r="FHS72" s="132"/>
      <c r="FHT72" s="132"/>
      <c r="FHU72" s="132"/>
      <c r="FHV72" s="132"/>
      <c r="FHW72" s="132"/>
      <c r="FHX72" s="132"/>
      <c r="FHY72" s="132"/>
      <c r="FHZ72" s="132"/>
      <c r="FIA72" s="132"/>
      <c r="FIB72" s="132"/>
      <c r="FIC72" s="132"/>
      <c r="FID72" s="132"/>
      <c r="FIE72" s="132"/>
      <c r="FIF72" s="132"/>
      <c r="FIG72" s="132"/>
      <c r="FIH72" s="132"/>
      <c r="FII72" s="132"/>
      <c r="FIJ72" s="132"/>
      <c r="FIK72" s="132"/>
      <c r="FIL72" s="132"/>
      <c r="FIM72" s="132"/>
      <c r="FIN72" s="132"/>
      <c r="FIO72" s="132"/>
      <c r="FIP72" s="132"/>
      <c r="FIQ72" s="132"/>
      <c r="FIR72" s="132"/>
      <c r="FIS72" s="132"/>
      <c r="FIT72" s="132"/>
      <c r="FIU72" s="132"/>
      <c r="FIV72" s="132"/>
      <c r="FIW72" s="132"/>
      <c r="FIX72" s="132"/>
      <c r="FIY72" s="132"/>
      <c r="FIZ72" s="132"/>
      <c r="FJA72" s="132"/>
      <c r="FJB72" s="132"/>
      <c r="FJC72" s="132"/>
      <c r="FJD72" s="132"/>
      <c r="FJE72" s="132"/>
      <c r="FJF72" s="132"/>
      <c r="FJG72" s="132"/>
      <c r="FJH72" s="132"/>
      <c r="FJI72" s="132"/>
      <c r="FJJ72" s="132"/>
      <c r="FJK72" s="132"/>
      <c r="FJL72" s="132"/>
      <c r="FJM72" s="132"/>
      <c r="FJN72" s="132"/>
      <c r="FJO72" s="132"/>
      <c r="FJP72" s="132"/>
      <c r="FJQ72" s="132"/>
      <c r="FJR72" s="132"/>
      <c r="FJS72" s="132"/>
      <c r="FJT72" s="132"/>
      <c r="FJU72" s="132"/>
      <c r="FJV72" s="132"/>
      <c r="FJW72" s="132"/>
      <c r="FJX72" s="132"/>
      <c r="FJY72" s="132"/>
      <c r="FJZ72" s="132"/>
      <c r="FKA72" s="132"/>
      <c r="FKB72" s="132"/>
      <c r="FKC72" s="132"/>
      <c r="FKD72" s="132"/>
      <c r="FKE72" s="132"/>
      <c r="FKF72" s="132"/>
      <c r="FKG72" s="132"/>
      <c r="FKH72" s="132"/>
      <c r="FKI72" s="132"/>
      <c r="FKJ72" s="132"/>
      <c r="FKK72" s="132"/>
      <c r="FKL72" s="132"/>
      <c r="FKM72" s="132"/>
      <c r="FKN72" s="132"/>
      <c r="FKO72" s="132"/>
      <c r="FKP72" s="132"/>
      <c r="FKQ72" s="132"/>
      <c r="FKR72" s="132"/>
      <c r="FKS72" s="132"/>
      <c r="FKT72" s="132"/>
      <c r="FKU72" s="132"/>
      <c r="FKV72" s="132"/>
      <c r="FKW72" s="132"/>
      <c r="FKX72" s="132"/>
      <c r="FKY72" s="132"/>
      <c r="FKZ72" s="132"/>
      <c r="FLA72" s="132"/>
      <c r="FLB72" s="132"/>
      <c r="FLC72" s="132"/>
      <c r="FLD72" s="132"/>
      <c r="FLE72" s="132"/>
      <c r="FLF72" s="132"/>
      <c r="FLG72" s="132"/>
      <c r="FLH72" s="132"/>
      <c r="FLI72" s="132"/>
      <c r="FLJ72" s="132"/>
      <c r="FLK72" s="132"/>
      <c r="FLL72" s="132"/>
      <c r="FLM72" s="132"/>
      <c r="FLN72" s="132"/>
      <c r="FLO72" s="132"/>
      <c r="FLP72" s="132"/>
      <c r="FLQ72" s="132"/>
      <c r="FLR72" s="132"/>
      <c r="FLS72" s="132"/>
      <c r="FLT72" s="132"/>
      <c r="FLU72" s="132"/>
      <c r="FLV72" s="132"/>
      <c r="FLW72" s="132"/>
      <c r="FLX72" s="132"/>
      <c r="FLY72" s="132"/>
      <c r="FLZ72" s="132"/>
      <c r="FMA72" s="132"/>
      <c r="FMB72" s="132"/>
      <c r="FMC72" s="132"/>
      <c r="FMD72" s="132"/>
      <c r="FME72" s="132"/>
      <c r="FMF72" s="132"/>
      <c r="FMG72" s="132"/>
      <c r="FMH72" s="132"/>
      <c r="FMI72" s="132"/>
      <c r="FMJ72" s="132"/>
      <c r="FMK72" s="132"/>
      <c r="FML72" s="132"/>
      <c r="FMM72" s="132"/>
      <c r="FMN72" s="132"/>
      <c r="FMO72" s="132"/>
      <c r="FMP72" s="132"/>
      <c r="FMQ72" s="132"/>
      <c r="FMR72" s="132"/>
      <c r="FMS72" s="132"/>
      <c r="FMT72" s="132"/>
      <c r="FMU72" s="132"/>
      <c r="FMV72" s="132"/>
      <c r="FMW72" s="132"/>
      <c r="FMX72" s="132"/>
      <c r="FMY72" s="132"/>
      <c r="FMZ72" s="132"/>
      <c r="FNA72" s="132"/>
      <c r="FNB72" s="132"/>
      <c r="FNC72" s="132"/>
      <c r="FND72" s="132"/>
      <c r="FNE72" s="132"/>
      <c r="FNF72" s="132"/>
      <c r="FNG72" s="132"/>
      <c r="FNH72" s="132"/>
      <c r="FNI72" s="132"/>
      <c r="FNJ72" s="132"/>
      <c r="FNK72" s="132"/>
      <c r="FNL72" s="132"/>
      <c r="FNM72" s="132"/>
      <c r="FNN72" s="132"/>
      <c r="FNO72" s="132"/>
      <c r="FNP72" s="132"/>
      <c r="FNQ72" s="132"/>
      <c r="FNR72" s="132"/>
      <c r="FNS72" s="132"/>
      <c r="FNT72" s="132"/>
      <c r="FNU72" s="132"/>
      <c r="FNV72" s="132"/>
      <c r="FNW72" s="132"/>
      <c r="FNX72" s="132"/>
      <c r="FNY72" s="132"/>
      <c r="FNZ72" s="132"/>
      <c r="FOA72" s="132"/>
      <c r="FOB72" s="132"/>
      <c r="FOC72" s="132"/>
      <c r="FOD72" s="132"/>
      <c r="FOE72" s="132"/>
      <c r="FOF72" s="132"/>
      <c r="FOG72" s="132"/>
      <c r="FOH72" s="132"/>
      <c r="FOI72" s="132"/>
      <c r="FOJ72" s="132"/>
      <c r="FOK72" s="132"/>
      <c r="FOL72" s="132"/>
      <c r="FOM72" s="132"/>
      <c r="FON72" s="132"/>
      <c r="FOO72" s="132"/>
      <c r="FOP72" s="132"/>
      <c r="FOQ72" s="132"/>
      <c r="FOR72" s="132"/>
      <c r="FOS72" s="132"/>
      <c r="FOT72" s="132"/>
      <c r="FOU72" s="132"/>
      <c r="FOV72" s="132"/>
      <c r="FOW72" s="132"/>
      <c r="FOX72" s="132"/>
      <c r="FOY72" s="132"/>
      <c r="FOZ72" s="132"/>
      <c r="FPA72" s="132"/>
      <c r="FPB72" s="132"/>
      <c r="FPC72" s="132"/>
      <c r="FPD72" s="132"/>
      <c r="FPE72" s="132"/>
      <c r="FPF72" s="132"/>
      <c r="FPG72" s="132"/>
      <c r="FPH72" s="132"/>
      <c r="FPI72" s="132"/>
      <c r="FPJ72" s="132"/>
      <c r="FPK72" s="132"/>
      <c r="FPL72" s="132"/>
      <c r="FPM72" s="132"/>
      <c r="FPN72" s="132"/>
      <c r="FPO72" s="132"/>
      <c r="FPP72" s="132"/>
      <c r="FPQ72" s="132"/>
      <c r="FPR72" s="132"/>
      <c r="FPS72" s="132"/>
      <c r="FPT72" s="132"/>
      <c r="FPU72" s="132"/>
      <c r="FPV72" s="132"/>
      <c r="FPW72" s="132"/>
      <c r="FPX72" s="132"/>
      <c r="FPY72" s="132"/>
      <c r="FPZ72" s="132"/>
      <c r="FQA72" s="132"/>
      <c r="FQB72" s="132"/>
      <c r="FQC72" s="132"/>
      <c r="FQD72" s="132"/>
      <c r="FQE72" s="132"/>
      <c r="FQF72" s="132"/>
      <c r="FQG72" s="132"/>
      <c r="FQH72" s="132"/>
      <c r="FQI72" s="132"/>
      <c r="FQJ72" s="132"/>
      <c r="FQK72" s="132"/>
      <c r="FQL72" s="132"/>
      <c r="FQM72" s="132"/>
      <c r="FQN72" s="132"/>
      <c r="FQO72" s="132"/>
      <c r="FQP72" s="132"/>
      <c r="FQQ72" s="132"/>
      <c r="FQR72" s="132"/>
      <c r="FQS72" s="132"/>
      <c r="FQT72" s="132"/>
      <c r="FQU72" s="132"/>
      <c r="FQV72" s="132"/>
      <c r="FQW72" s="132"/>
      <c r="FQX72" s="132"/>
      <c r="FQY72" s="132"/>
      <c r="FQZ72" s="132"/>
      <c r="FRA72" s="132"/>
      <c r="FRB72" s="132"/>
      <c r="FRC72" s="132"/>
      <c r="FRD72" s="132"/>
      <c r="FRE72" s="132"/>
      <c r="FRF72" s="132"/>
      <c r="FRG72" s="132"/>
      <c r="FRH72" s="132"/>
      <c r="FRI72" s="132"/>
      <c r="FRJ72" s="132"/>
      <c r="FRK72" s="132"/>
      <c r="FRL72" s="132"/>
      <c r="FRM72" s="132"/>
      <c r="FRN72" s="132"/>
      <c r="FRO72" s="132"/>
      <c r="FRP72" s="132"/>
      <c r="FRQ72" s="132"/>
      <c r="FRR72" s="132"/>
      <c r="FRS72" s="132"/>
      <c r="FRT72" s="132"/>
      <c r="FRU72" s="132"/>
      <c r="FRV72" s="132"/>
      <c r="FRW72" s="132"/>
      <c r="FRX72" s="132"/>
      <c r="FRY72" s="132"/>
      <c r="FRZ72" s="132"/>
      <c r="FSA72" s="132"/>
      <c r="FSB72" s="132"/>
      <c r="FSC72" s="132"/>
      <c r="FSD72" s="132"/>
      <c r="FSE72" s="132"/>
      <c r="FSF72" s="132"/>
      <c r="FSG72" s="132"/>
      <c r="FSH72" s="132"/>
      <c r="FSI72" s="132"/>
      <c r="FSJ72" s="132"/>
      <c r="FSK72" s="132"/>
      <c r="FSL72" s="132"/>
      <c r="FSM72" s="132"/>
      <c r="FSN72" s="132"/>
      <c r="FSO72" s="132"/>
      <c r="FSP72" s="132"/>
      <c r="FSQ72" s="132"/>
      <c r="FSR72" s="132"/>
      <c r="FSS72" s="132"/>
      <c r="FST72" s="132"/>
      <c r="FSU72" s="132"/>
      <c r="FSV72" s="132"/>
      <c r="FSW72" s="132"/>
      <c r="FSX72" s="132"/>
      <c r="FSY72" s="132"/>
      <c r="FSZ72" s="132"/>
      <c r="FTA72" s="132"/>
      <c r="FTB72" s="132"/>
      <c r="FTC72" s="132"/>
      <c r="FTD72" s="132"/>
      <c r="FTE72" s="132"/>
      <c r="FTF72" s="132"/>
      <c r="FTG72" s="132"/>
      <c r="FTH72" s="132"/>
      <c r="FTI72" s="132"/>
      <c r="FTJ72" s="132"/>
      <c r="FTK72" s="132"/>
      <c r="FTL72" s="132"/>
      <c r="FTM72" s="132"/>
      <c r="FTN72" s="132"/>
      <c r="FTO72" s="132"/>
      <c r="FTP72" s="132"/>
      <c r="FTQ72" s="132"/>
      <c r="FTR72" s="132"/>
      <c r="FTS72" s="132"/>
      <c r="FTT72" s="132"/>
      <c r="FTU72" s="132"/>
      <c r="FTV72" s="132"/>
      <c r="FTW72" s="132"/>
      <c r="FTX72" s="132"/>
      <c r="FTY72" s="132"/>
      <c r="FTZ72" s="132"/>
      <c r="FUA72" s="132"/>
      <c r="FUB72" s="132"/>
      <c r="FUC72" s="132"/>
      <c r="FUD72" s="132"/>
      <c r="FUE72" s="132"/>
      <c r="FUF72" s="132"/>
      <c r="FUG72" s="132"/>
      <c r="FUH72" s="132"/>
      <c r="FUI72" s="132"/>
      <c r="FUJ72" s="132"/>
      <c r="FUK72" s="132"/>
      <c r="FUL72" s="132"/>
      <c r="FUM72" s="132"/>
      <c r="FUN72" s="132"/>
      <c r="FUO72" s="132"/>
      <c r="FUP72" s="132"/>
      <c r="FUQ72" s="132"/>
      <c r="FUR72" s="132"/>
      <c r="FUS72" s="132"/>
      <c r="FUT72" s="132"/>
      <c r="FUU72" s="132"/>
      <c r="FUV72" s="132"/>
      <c r="FUW72" s="132"/>
      <c r="FUX72" s="132"/>
      <c r="FUY72" s="132"/>
      <c r="FUZ72" s="132"/>
      <c r="FVA72" s="132"/>
      <c r="FVB72" s="132"/>
      <c r="FVC72" s="132"/>
      <c r="FVD72" s="132"/>
      <c r="FVE72" s="132"/>
      <c r="FVF72" s="132"/>
      <c r="FVG72" s="132"/>
      <c r="FVH72" s="132"/>
      <c r="FVI72" s="132"/>
      <c r="FVJ72" s="132"/>
      <c r="FVK72" s="132"/>
      <c r="FVL72" s="132"/>
      <c r="FVM72" s="132"/>
      <c r="FVN72" s="132"/>
      <c r="FVO72" s="132"/>
      <c r="FVP72" s="132"/>
      <c r="FVQ72" s="132"/>
      <c r="FVR72" s="132"/>
      <c r="FVS72" s="132"/>
      <c r="FVT72" s="132"/>
      <c r="FVU72" s="132"/>
      <c r="FVV72" s="132"/>
      <c r="FVW72" s="132"/>
      <c r="FVX72" s="132"/>
      <c r="FVY72" s="132"/>
      <c r="FVZ72" s="132"/>
      <c r="FWA72" s="132"/>
      <c r="FWB72" s="132"/>
      <c r="FWC72" s="132"/>
      <c r="FWD72" s="132"/>
      <c r="FWE72" s="132"/>
      <c r="FWF72" s="132"/>
      <c r="FWG72" s="132"/>
      <c r="FWH72" s="132"/>
      <c r="FWI72" s="132"/>
      <c r="FWJ72" s="132"/>
      <c r="FWK72" s="132"/>
      <c r="FWL72" s="132"/>
      <c r="FWM72" s="132"/>
      <c r="FWN72" s="132"/>
      <c r="FWO72" s="132"/>
      <c r="FWP72" s="132"/>
      <c r="FWQ72" s="132"/>
      <c r="FWR72" s="132"/>
      <c r="FWS72" s="132"/>
      <c r="FWT72" s="132"/>
      <c r="FWU72" s="132"/>
      <c r="FWV72" s="132"/>
      <c r="FWW72" s="132"/>
      <c r="FWX72" s="132"/>
      <c r="FWY72" s="132"/>
      <c r="FWZ72" s="132"/>
      <c r="FXA72" s="132"/>
      <c r="FXB72" s="132"/>
      <c r="FXC72" s="132"/>
      <c r="FXD72" s="132"/>
      <c r="FXE72" s="132"/>
      <c r="FXF72" s="132"/>
      <c r="FXG72" s="132"/>
      <c r="FXH72" s="132"/>
      <c r="FXI72" s="132"/>
      <c r="FXJ72" s="132"/>
      <c r="FXK72" s="132"/>
      <c r="FXL72" s="132"/>
      <c r="FXM72" s="132"/>
      <c r="FXN72" s="132"/>
      <c r="FXO72" s="132"/>
      <c r="FXP72" s="132"/>
      <c r="FXQ72" s="132"/>
      <c r="FXR72" s="132"/>
      <c r="FXS72" s="132"/>
      <c r="FXT72" s="132"/>
      <c r="FXU72" s="132"/>
      <c r="FXV72" s="132"/>
      <c r="FXW72" s="132"/>
      <c r="FXX72" s="132"/>
      <c r="FXY72" s="132"/>
      <c r="FXZ72" s="132"/>
      <c r="FYA72" s="132"/>
      <c r="FYB72" s="132"/>
      <c r="FYC72" s="132"/>
      <c r="FYD72" s="132"/>
      <c r="FYE72" s="132"/>
      <c r="FYF72" s="132"/>
      <c r="FYG72" s="132"/>
      <c r="FYH72" s="132"/>
      <c r="FYI72" s="132"/>
      <c r="FYJ72" s="132"/>
      <c r="FYK72" s="132"/>
      <c r="FYL72" s="132"/>
      <c r="FYM72" s="132"/>
      <c r="FYN72" s="132"/>
      <c r="FYO72" s="132"/>
      <c r="FYP72" s="132"/>
      <c r="FYQ72" s="132"/>
      <c r="FYR72" s="132"/>
      <c r="FYS72" s="132"/>
      <c r="FYT72" s="132"/>
      <c r="FYU72" s="132"/>
      <c r="FYV72" s="132"/>
      <c r="FYW72" s="132"/>
      <c r="FYX72" s="132"/>
      <c r="FYY72" s="132"/>
      <c r="FYZ72" s="132"/>
      <c r="FZA72" s="132"/>
      <c r="FZB72" s="132"/>
      <c r="FZC72" s="132"/>
      <c r="FZD72" s="132"/>
      <c r="FZE72" s="132"/>
      <c r="FZF72" s="132"/>
      <c r="FZG72" s="132"/>
      <c r="FZH72" s="132"/>
      <c r="FZI72" s="132"/>
      <c r="FZJ72" s="132"/>
      <c r="FZK72" s="132"/>
      <c r="FZL72" s="132"/>
      <c r="FZM72" s="132"/>
      <c r="FZN72" s="132"/>
      <c r="FZO72" s="132"/>
      <c r="FZP72" s="132"/>
      <c r="FZQ72" s="132"/>
      <c r="FZR72" s="132"/>
      <c r="FZS72" s="132"/>
      <c r="FZT72" s="132"/>
      <c r="FZU72" s="132"/>
      <c r="FZV72" s="132"/>
      <c r="FZW72" s="132"/>
      <c r="FZX72" s="132"/>
      <c r="FZY72" s="132"/>
      <c r="FZZ72" s="132"/>
      <c r="GAA72" s="132"/>
      <c r="GAB72" s="132"/>
      <c r="GAC72" s="132"/>
      <c r="GAD72" s="132"/>
      <c r="GAE72" s="132"/>
      <c r="GAF72" s="132"/>
      <c r="GAG72" s="132"/>
      <c r="GAH72" s="132"/>
      <c r="GAI72" s="132"/>
      <c r="GAJ72" s="132"/>
      <c r="GAK72" s="132"/>
      <c r="GAL72" s="132"/>
      <c r="GAM72" s="132"/>
      <c r="GAN72" s="132"/>
      <c r="GAO72" s="132"/>
      <c r="GAP72" s="132"/>
      <c r="GAQ72" s="132"/>
      <c r="GAR72" s="132"/>
      <c r="GAS72" s="132"/>
      <c r="GAT72" s="132"/>
      <c r="GAU72" s="132"/>
      <c r="GAV72" s="132"/>
      <c r="GAW72" s="132"/>
      <c r="GAX72" s="132"/>
      <c r="GAY72" s="132"/>
      <c r="GAZ72" s="132"/>
      <c r="GBA72" s="132"/>
      <c r="GBB72" s="132"/>
      <c r="GBC72" s="132"/>
      <c r="GBD72" s="132"/>
      <c r="GBE72" s="132"/>
      <c r="GBF72" s="132"/>
      <c r="GBG72" s="132"/>
      <c r="GBH72" s="132"/>
      <c r="GBI72" s="132"/>
      <c r="GBJ72" s="132"/>
      <c r="GBK72" s="132"/>
      <c r="GBL72" s="132"/>
      <c r="GBM72" s="132"/>
      <c r="GBN72" s="132"/>
      <c r="GBO72" s="132"/>
      <c r="GBP72" s="132"/>
      <c r="GBQ72" s="132"/>
      <c r="GBR72" s="132"/>
      <c r="GBS72" s="132"/>
      <c r="GBT72" s="132"/>
      <c r="GBU72" s="132"/>
      <c r="GBV72" s="132"/>
      <c r="GBW72" s="132"/>
      <c r="GBX72" s="132"/>
      <c r="GBY72" s="132"/>
      <c r="GBZ72" s="132"/>
      <c r="GCA72" s="132"/>
      <c r="GCB72" s="132"/>
      <c r="GCC72" s="132"/>
      <c r="GCD72" s="132"/>
      <c r="GCE72" s="132"/>
      <c r="GCF72" s="132"/>
      <c r="GCG72" s="132"/>
      <c r="GCH72" s="132"/>
      <c r="GCI72" s="132"/>
      <c r="GCJ72" s="132"/>
      <c r="GCK72" s="132"/>
      <c r="GCL72" s="132"/>
      <c r="GCM72" s="132"/>
      <c r="GCN72" s="132"/>
      <c r="GCO72" s="132"/>
      <c r="GCP72" s="132"/>
      <c r="GCQ72" s="132"/>
      <c r="GCR72" s="132"/>
      <c r="GCS72" s="132"/>
      <c r="GCT72" s="132"/>
      <c r="GCU72" s="132"/>
      <c r="GCV72" s="132"/>
      <c r="GCW72" s="132"/>
      <c r="GCX72" s="132"/>
      <c r="GCY72" s="132"/>
      <c r="GCZ72" s="132"/>
      <c r="GDA72" s="132"/>
      <c r="GDB72" s="132"/>
      <c r="GDC72" s="132"/>
      <c r="GDD72" s="132"/>
      <c r="GDE72" s="132"/>
      <c r="GDF72" s="132"/>
      <c r="GDG72" s="132"/>
      <c r="GDH72" s="132"/>
      <c r="GDI72" s="132"/>
      <c r="GDJ72" s="132"/>
      <c r="GDK72" s="132"/>
      <c r="GDL72" s="132"/>
      <c r="GDM72" s="132"/>
      <c r="GDN72" s="132"/>
      <c r="GDO72" s="132"/>
      <c r="GDP72" s="132"/>
      <c r="GDQ72" s="132"/>
      <c r="GDR72" s="132"/>
      <c r="GDS72" s="132"/>
      <c r="GDT72" s="132"/>
      <c r="GDU72" s="132"/>
      <c r="GDV72" s="132"/>
      <c r="GDW72" s="132"/>
      <c r="GDX72" s="132"/>
      <c r="GDY72" s="132"/>
      <c r="GDZ72" s="132"/>
      <c r="GEA72" s="132"/>
      <c r="GEB72" s="132"/>
      <c r="GEC72" s="132"/>
      <c r="GED72" s="132"/>
      <c r="GEE72" s="132"/>
      <c r="GEF72" s="132"/>
      <c r="GEG72" s="132"/>
      <c r="GEH72" s="132"/>
      <c r="GEI72" s="132"/>
      <c r="GEJ72" s="132"/>
      <c r="GEK72" s="132"/>
      <c r="GEL72" s="132"/>
      <c r="GEM72" s="132"/>
      <c r="GEN72" s="132"/>
      <c r="GEO72" s="132"/>
      <c r="GEP72" s="132"/>
      <c r="GEQ72" s="132"/>
      <c r="GER72" s="132"/>
      <c r="GES72" s="132"/>
      <c r="GET72" s="132"/>
      <c r="GEU72" s="132"/>
      <c r="GEV72" s="132"/>
      <c r="GEW72" s="132"/>
      <c r="GEX72" s="132"/>
      <c r="GEY72" s="132"/>
      <c r="GEZ72" s="132"/>
      <c r="GFA72" s="132"/>
      <c r="GFB72" s="132"/>
      <c r="GFC72" s="132"/>
      <c r="GFD72" s="132"/>
      <c r="GFE72" s="132"/>
      <c r="GFF72" s="132"/>
      <c r="GFG72" s="132"/>
      <c r="GFH72" s="132"/>
      <c r="GFI72" s="132"/>
      <c r="GFJ72" s="132"/>
      <c r="GFK72" s="132"/>
      <c r="GFL72" s="132"/>
      <c r="GFM72" s="132"/>
      <c r="GFN72" s="132"/>
      <c r="GFO72" s="132"/>
      <c r="GFP72" s="132"/>
      <c r="GFQ72" s="132"/>
      <c r="GFR72" s="132"/>
      <c r="GFS72" s="132"/>
      <c r="GFT72" s="132"/>
      <c r="GFU72" s="132"/>
      <c r="GFV72" s="132"/>
      <c r="GFW72" s="132"/>
      <c r="GFX72" s="132"/>
      <c r="GFY72" s="132"/>
      <c r="GFZ72" s="132"/>
      <c r="GGA72" s="132"/>
      <c r="GGB72" s="132"/>
      <c r="GGC72" s="132"/>
      <c r="GGD72" s="132"/>
      <c r="GGE72" s="132"/>
      <c r="GGF72" s="132"/>
      <c r="GGG72" s="132"/>
      <c r="GGH72" s="132"/>
      <c r="GGI72" s="132"/>
      <c r="GGJ72" s="132"/>
      <c r="GGK72" s="132"/>
      <c r="GGL72" s="132"/>
      <c r="GGM72" s="132"/>
      <c r="GGN72" s="132"/>
      <c r="GGO72" s="132"/>
      <c r="GGP72" s="132"/>
      <c r="GGQ72" s="132"/>
      <c r="GGR72" s="132"/>
      <c r="GGS72" s="132"/>
      <c r="GGT72" s="132"/>
      <c r="GGU72" s="132"/>
      <c r="GGV72" s="132"/>
      <c r="GGW72" s="132"/>
      <c r="GGX72" s="132"/>
      <c r="GGY72" s="132"/>
      <c r="GGZ72" s="132"/>
      <c r="GHA72" s="132"/>
      <c r="GHB72" s="132"/>
      <c r="GHC72" s="132"/>
      <c r="GHD72" s="132"/>
      <c r="GHE72" s="132"/>
      <c r="GHF72" s="132"/>
      <c r="GHG72" s="132"/>
      <c r="GHH72" s="132"/>
      <c r="GHI72" s="132"/>
      <c r="GHJ72" s="132"/>
      <c r="GHK72" s="132"/>
      <c r="GHL72" s="132"/>
      <c r="GHM72" s="132"/>
      <c r="GHN72" s="132"/>
      <c r="GHO72" s="132"/>
      <c r="GHP72" s="132"/>
      <c r="GHQ72" s="132"/>
      <c r="GHR72" s="132"/>
      <c r="GHS72" s="132"/>
      <c r="GHT72" s="132"/>
      <c r="GHU72" s="132"/>
      <c r="GHV72" s="132"/>
      <c r="GHW72" s="132"/>
      <c r="GHX72" s="132"/>
      <c r="GHY72" s="132"/>
      <c r="GHZ72" s="132"/>
      <c r="GIA72" s="132"/>
      <c r="GIB72" s="132"/>
      <c r="GIC72" s="132"/>
      <c r="GID72" s="132"/>
      <c r="GIE72" s="132"/>
      <c r="GIF72" s="132"/>
      <c r="GIG72" s="132"/>
      <c r="GIH72" s="132"/>
      <c r="GII72" s="132"/>
      <c r="GIJ72" s="132"/>
      <c r="GIK72" s="132"/>
      <c r="GIL72" s="132"/>
      <c r="GIM72" s="132"/>
      <c r="GIN72" s="132"/>
      <c r="GIO72" s="132"/>
      <c r="GIP72" s="132"/>
      <c r="GIQ72" s="132"/>
      <c r="GIR72" s="132"/>
      <c r="GIS72" s="132"/>
      <c r="GIT72" s="132"/>
      <c r="GIU72" s="132"/>
      <c r="GIV72" s="132"/>
      <c r="GIW72" s="132"/>
      <c r="GIX72" s="132"/>
      <c r="GIY72" s="132"/>
      <c r="GIZ72" s="132"/>
      <c r="GJA72" s="132"/>
      <c r="GJB72" s="132"/>
      <c r="GJC72" s="132"/>
      <c r="GJD72" s="132"/>
      <c r="GJE72" s="132"/>
      <c r="GJF72" s="132"/>
      <c r="GJG72" s="132"/>
      <c r="GJH72" s="132"/>
      <c r="GJI72" s="132"/>
      <c r="GJJ72" s="132"/>
      <c r="GJK72" s="132"/>
      <c r="GJL72" s="132"/>
      <c r="GJM72" s="132"/>
      <c r="GJN72" s="132"/>
      <c r="GJO72" s="132"/>
      <c r="GJP72" s="132"/>
      <c r="GJQ72" s="132"/>
      <c r="GJR72" s="132"/>
      <c r="GJS72" s="132"/>
      <c r="GJT72" s="132"/>
      <c r="GJU72" s="132"/>
      <c r="GJV72" s="132"/>
      <c r="GJW72" s="132"/>
      <c r="GJX72" s="132"/>
      <c r="GJY72" s="132"/>
      <c r="GJZ72" s="132"/>
      <c r="GKA72" s="132"/>
      <c r="GKB72" s="132"/>
      <c r="GKC72" s="132"/>
      <c r="GKD72" s="132"/>
      <c r="GKE72" s="132"/>
      <c r="GKF72" s="132"/>
      <c r="GKG72" s="132"/>
      <c r="GKH72" s="132"/>
      <c r="GKI72" s="132"/>
      <c r="GKJ72" s="132"/>
      <c r="GKK72" s="132"/>
      <c r="GKL72" s="132"/>
      <c r="GKM72" s="132"/>
      <c r="GKN72" s="132"/>
      <c r="GKO72" s="132"/>
      <c r="GKP72" s="132"/>
      <c r="GKQ72" s="132"/>
      <c r="GKR72" s="132"/>
      <c r="GKS72" s="132"/>
      <c r="GKT72" s="132"/>
      <c r="GKU72" s="132"/>
      <c r="GKV72" s="132"/>
      <c r="GKW72" s="132"/>
      <c r="GKX72" s="132"/>
      <c r="GKY72" s="132"/>
      <c r="GKZ72" s="132"/>
      <c r="GLA72" s="132"/>
      <c r="GLB72" s="132"/>
      <c r="GLC72" s="132"/>
      <c r="GLD72" s="132"/>
      <c r="GLE72" s="132"/>
      <c r="GLF72" s="132"/>
      <c r="GLG72" s="132"/>
      <c r="GLH72" s="132"/>
      <c r="GLI72" s="132"/>
      <c r="GLJ72" s="132"/>
      <c r="GLK72" s="132"/>
      <c r="GLL72" s="132"/>
      <c r="GLM72" s="132"/>
      <c r="GLN72" s="132"/>
      <c r="GLO72" s="132"/>
      <c r="GLP72" s="132"/>
      <c r="GLQ72" s="132"/>
      <c r="GLR72" s="132"/>
      <c r="GLS72" s="132"/>
      <c r="GLT72" s="132"/>
      <c r="GLU72" s="132"/>
      <c r="GLV72" s="132"/>
      <c r="GLW72" s="132"/>
      <c r="GLX72" s="132"/>
      <c r="GLY72" s="132"/>
      <c r="GLZ72" s="132"/>
      <c r="GMA72" s="132"/>
      <c r="GMB72" s="132"/>
      <c r="GMC72" s="132"/>
      <c r="GMD72" s="132"/>
      <c r="GME72" s="132"/>
      <c r="GMF72" s="132"/>
      <c r="GMG72" s="132"/>
      <c r="GMH72" s="132"/>
      <c r="GMI72" s="132"/>
      <c r="GMJ72" s="132"/>
      <c r="GMK72" s="132"/>
      <c r="GML72" s="132"/>
      <c r="GMM72" s="132"/>
      <c r="GMN72" s="132"/>
      <c r="GMO72" s="132"/>
      <c r="GMP72" s="132"/>
      <c r="GMQ72" s="132"/>
      <c r="GMR72" s="132"/>
      <c r="GMS72" s="132"/>
      <c r="GMT72" s="132"/>
      <c r="GMU72" s="132"/>
      <c r="GMV72" s="132"/>
      <c r="GMW72" s="132"/>
      <c r="GMX72" s="132"/>
      <c r="GMY72" s="132"/>
      <c r="GMZ72" s="132"/>
      <c r="GNA72" s="132"/>
      <c r="GNB72" s="132"/>
      <c r="GNC72" s="132"/>
      <c r="GND72" s="132"/>
      <c r="GNE72" s="132"/>
      <c r="GNF72" s="132"/>
      <c r="GNG72" s="132"/>
      <c r="GNH72" s="132"/>
      <c r="GNI72" s="132"/>
      <c r="GNJ72" s="132"/>
      <c r="GNK72" s="132"/>
      <c r="GNL72" s="132"/>
      <c r="GNM72" s="132"/>
      <c r="GNN72" s="132"/>
      <c r="GNO72" s="132"/>
      <c r="GNP72" s="132"/>
      <c r="GNQ72" s="132"/>
      <c r="GNR72" s="132"/>
      <c r="GNS72" s="132"/>
      <c r="GNT72" s="132"/>
      <c r="GNU72" s="132"/>
      <c r="GNV72" s="132"/>
      <c r="GNW72" s="132"/>
      <c r="GNX72" s="132"/>
      <c r="GNY72" s="132"/>
      <c r="GNZ72" s="132"/>
      <c r="GOA72" s="132"/>
      <c r="GOB72" s="132"/>
      <c r="GOC72" s="132"/>
      <c r="GOD72" s="132"/>
      <c r="GOE72" s="132"/>
      <c r="GOF72" s="132"/>
      <c r="GOG72" s="132"/>
      <c r="GOH72" s="132"/>
      <c r="GOI72" s="132"/>
      <c r="GOJ72" s="132"/>
      <c r="GOK72" s="132"/>
      <c r="GOL72" s="132"/>
      <c r="GOM72" s="132"/>
      <c r="GON72" s="132"/>
      <c r="GOO72" s="132"/>
      <c r="GOP72" s="132"/>
      <c r="GOQ72" s="132"/>
      <c r="GOR72" s="132"/>
      <c r="GOS72" s="132"/>
      <c r="GOT72" s="132"/>
      <c r="GOU72" s="132"/>
      <c r="GOV72" s="132"/>
      <c r="GOW72" s="132"/>
      <c r="GOX72" s="132"/>
      <c r="GOY72" s="132"/>
      <c r="GOZ72" s="132"/>
      <c r="GPA72" s="132"/>
      <c r="GPB72" s="132"/>
      <c r="GPC72" s="132"/>
      <c r="GPD72" s="132"/>
      <c r="GPE72" s="132"/>
      <c r="GPF72" s="132"/>
      <c r="GPG72" s="132"/>
      <c r="GPH72" s="132"/>
      <c r="GPI72" s="132"/>
      <c r="GPJ72" s="132"/>
      <c r="GPK72" s="132"/>
      <c r="GPL72" s="132"/>
      <c r="GPM72" s="132"/>
      <c r="GPN72" s="132"/>
      <c r="GPO72" s="132"/>
      <c r="GPP72" s="132"/>
      <c r="GPQ72" s="132"/>
      <c r="GPR72" s="132"/>
      <c r="GPS72" s="132"/>
      <c r="GPT72" s="132"/>
      <c r="GPU72" s="132"/>
      <c r="GPV72" s="132"/>
      <c r="GPW72" s="132"/>
      <c r="GPX72" s="132"/>
      <c r="GPY72" s="132"/>
      <c r="GPZ72" s="132"/>
      <c r="GQA72" s="132"/>
      <c r="GQB72" s="132"/>
      <c r="GQC72" s="132"/>
      <c r="GQD72" s="132"/>
      <c r="GQE72" s="132"/>
      <c r="GQF72" s="132"/>
      <c r="GQG72" s="132"/>
      <c r="GQH72" s="132"/>
      <c r="GQI72" s="132"/>
      <c r="GQJ72" s="132"/>
      <c r="GQK72" s="132"/>
      <c r="GQL72" s="132"/>
      <c r="GQM72" s="132"/>
      <c r="GQN72" s="132"/>
      <c r="GQO72" s="132"/>
      <c r="GQP72" s="132"/>
      <c r="GQQ72" s="132"/>
      <c r="GQR72" s="132"/>
      <c r="GQS72" s="132"/>
      <c r="GQT72" s="132"/>
      <c r="GQU72" s="132"/>
      <c r="GQV72" s="132"/>
      <c r="GQW72" s="132"/>
      <c r="GQX72" s="132"/>
      <c r="GQY72" s="132"/>
      <c r="GQZ72" s="132"/>
      <c r="GRA72" s="132"/>
      <c r="GRB72" s="132"/>
      <c r="GRC72" s="132"/>
      <c r="GRD72" s="132"/>
      <c r="GRE72" s="132"/>
      <c r="GRF72" s="132"/>
      <c r="GRG72" s="132"/>
      <c r="GRH72" s="132"/>
      <c r="GRI72" s="132"/>
      <c r="GRJ72" s="132"/>
      <c r="GRK72" s="132"/>
      <c r="GRL72" s="132"/>
      <c r="GRM72" s="132"/>
      <c r="GRN72" s="132"/>
      <c r="GRO72" s="132"/>
      <c r="GRP72" s="132"/>
      <c r="GRQ72" s="132"/>
      <c r="GRR72" s="132"/>
      <c r="GRS72" s="132"/>
      <c r="GRT72" s="132"/>
      <c r="GRU72" s="132"/>
      <c r="GRV72" s="132"/>
      <c r="GRW72" s="132"/>
      <c r="GRX72" s="132"/>
      <c r="GRY72" s="132"/>
      <c r="GRZ72" s="132"/>
      <c r="GSA72" s="132"/>
      <c r="GSB72" s="132"/>
      <c r="GSC72" s="132"/>
      <c r="GSD72" s="132"/>
      <c r="GSE72" s="132"/>
      <c r="GSF72" s="132"/>
      <c r="GSG72" s="132"/>
      <c r="GSH72" s="132"/>
      <c r="GSI72" s="132"/>
      <c r="GSJ72" s="132"/>
      <c r="GSK72" s="132"/>
      <c r="GSL72" s="132"/>
      <c r="GSM72" s="132"/>
      <c r="GSN72" s="132"/>
      <c r="GSO72" s="132"/>
      <c r="GSP72" s="132"/>
      <c r="GSQ72" s="132"/>
      <c r="GSR72" s="132"/>
      <c r="GSS72" s="132"/>
      <c r="GST72" s="132"/>
      <c r="GSU72" s="132"/>
      <c r="GSV72" s="132"/>
      <c r="GSW72" s="132"/>
      <c r="GSX72" s="132"/>
      <c r="GSY72" s="132"/>
      <c r="GSZ72" s="132"/>
      <c r="GTA72" s="132"/>
      <c r="GTB72" s="132"/>
      <c r="GTC72" s="132"/>
      <c r="GTD72" s="132"/>
      <c r="GTE72" s="132"/>
      <c r="GTF72" s="132"/>
      <c r="GTG72" s="132"/>
      <c r="GTH72" s="132"/>
      <c r="GTI72" s="132"/>
      <c r="GTJ72" s="132"/>
      <c r="GTK72" s="132"/>
      <c r="GTL72" s="132"/>
      <c r="GTM72" s="132"/>
      <c r="GTN72" s="132"/>
      <c r="GTO72" s="132"/>
      <c r="GTP72" s="132"/>
      <c r="GTQ72" s="132"/>
      <c r="GTR72" s="132"/>
      <c r="GTS72" s="132"/>
      <c r="GTT72" s="132"/>
      <c r="GTU72" s="132"/>
      <c r="GTV72" s="132"/>
      <c r="GTW72" s="132"/>
      <c r="GTX72" s="132"/>
      <c r="GTY72" s="132"/>
      <c r="GTZ72" s="132"/>
      <c r="GUA72" s="132"/>
      <c r="GUB72" s="132"/>
      <c r="GUC72" s="132"/>
      <c r="GUD72" s="132"/>
      <c r="GUE72" s="132"/>
      <c r="GUF72" s="132"/>
      <c r="GUG72" s="132"/>
      <c r="GUH72" s="132"/>
      <c r="GUI72" s="132"/>
      <c r="GUJ72" s="132"/>
      <c r="GUK72" s="132"/>
      <c r="GUL72" s="132"/>
      <c r="GUM72" s="132"/>
      <c r="GUN72" s="132"/>
      <c r="GUO72" s="132"/>
      <c r="GUP72" s="132"/>
      <c r="GUQ72" s="132"/>
      <c r="GUR72" s="132"/>
      <c r="GUS72" s="132"/>
      <c r="GUT72" s="132"/>
      <c r="GUU72" s="132"/>
      <c r="GUV72" s="132"/>
      <c r="GUW72" s="132"/>
      <c r="GUX72" s="132"/>
      <c r="GUY72" s="132"/>
      <c r="GUZ72" s="132"/>
      <c r="GVA72" s="132"/>
      <c r="GVB72" s="132"/>
      <c r="GVC72" s="132"/>
      <c r="GVD72" s="132"/>
      <c r="GVE72" s="132"/>
      <c r="GVF72" s="132"/>
      <c r="GVG72" s="132"/>
      <c r="GVH72" s="132"/>
      <c r="GVI72" s="132"/>
      <c r="GVJ72" s="132"/>
      <c r="GVK72" s="132"/>
      <c r="GVL72" s="132"/>
      <c r="GVM72" s="132"/>
      <c r="GVN72" s="132"/>
      <c r="GVO72" s="132"/>
      <c r="GVP72" s="132"/>
      <c r="GVQ72" s="132"/>
      <c r="GVR72" s="132"/>
      <c r="GVS72" s="132"/>
      <c r="GVT72" s="132"/>
      <c r="GVU72" s="132"/>
      <c r="GVV72" s="132"/>
      <c r="GVW72" s="132"/>
      <c r="GVX72" s="132"/>
      <c r="GVY72" s="132"/>
      <c r="GVZ72" s="132"/>
      <c r="GWA72" s="132"/>
      <c r="GWB72" s="132"/>
      <c r="GWC72" s="132"/>
      <c r="GWD72" s="132"/>
      <c r="GWE72" s="132"/>
      <c r="GWF72" s="132"/>
      <c r="GWG72" s="132"/>
      <c r="GWH72" s="132"/>
      <c r="GWI72" s="132"/>
      <c r="GWJ72" s="132"/>
      <c r="GWK72" s="132"/>
      <c r="GWL72" s="132"/>
      <c r="GWM72" s="132"/>
      <c r="GWN72" s="132"/>
      <c r="GWO72" s="132"/>
      <c r="GWP72" s="132"/>
      <c r="GWQ72" s="132"/>
      <c r="GWR72" s="132"/>
      <c r="GWS72" s="132"/>
      <c r="GWT72" s="132"/>
      <c r="GWU72" s="132"/>
      <c r="GWV72" s="132"/>
      <c r="GWW72" s="132"/>
      <c r="GWX72" s="132"/>
      <c r="GWY72" s="132"/>
      <c r="GWZ72" s="132"/>
      <c r="GXA72" s="132"/>
      <c r="GXB72" s="132"/>
      <c r="GXC72" s="132"/>
      <c r="GXD72" s="132"/>
      <c r="GXE72" s="132"/>
      <c r="GXF72" s="132"/>
      <c r="GXG72" s="132"/>
      <c r="GXH72" s="132"/>
      <c r="GXI72" s="132"/>
      <c r="GXJ72" s="132"/>
      <c r="GXK72" s="132"/>
      <c r="GXL72" s="132"/>
      <c r="GXM72" s="132"/>
      <c r="GXN72" s="132"/>
      <c r="GXO72" s="132"/>
      <c r="GXP72" s="132"/>
      <c r="GXQ72" s="132"/>
      <c r="GXR72" s="132"/>
      <c r="GXS72" s="132"/>
      <c r="GXT72" s="132"/>
      <c r="GXU72" s="132"/>
      <c r="GXV72" s="132"/>
      <c r="GXW72" s="132"/>
      <c r="GXX72" s="132"/>
      <c r="GXY72" s="132"/>
      <c r="GXZ72" s="132"/>
      <c r="GYA72" s="132"/>
      <c r="GYB72" s="132"/>
      <c r="GYC72" s="132"/>
      <c r="GYD72" s="132"/>
      <c r="GYE72" s="132"/>
      <c r="GYF72" s="132"/>
      <c r="GYG72" s="132"/>
      <c r="GYH72" s="132"/>
      <c r="GYI72" s="132"/>
      <c r="GYJ72" s="132"/>
      <c r="GYK72" s="132"/>
      <c r="GYL72" s="132"/>
      <c r="GYM72" s="132"/>
      <c r="GYN72" s="132"/>
      <c r="GYO72" s="132"/>
      <c r="GYP72" s="132"/>
      <c r="GYQ72" s="132"/>
      <c r="GYR72" s="132"/>
      <c r="GYS72" s="132"/>
      <c r="GYT72" s="132"/>
      <c r="GYU72" s="132"/>
      <c r="GYV72" s="132"/>
      <c r="GYW72" s="132"/>
      <c r="GYX72" s="132"/>
      <c r="GYY72" s="132"/>
      <c r="GYZ72" s="132"/>
      <c r="GZA72" s="132"/>
      <c r="GZB72" s="132"/>
      <c r="GZC72" s="132"/>
      <c r="GZD72" s="132"/>
      <c r="GZE72" s="132"/>
      <c r="GZF72" s="132"/>
      <c r="GZG72" s="132"/>
      <c r="GZH72" s="132"/>
      <c r="GZI72" s="132"/>
      <c r="GZJ72" s="132"/>
      <c r="GZK72" s="132"/>
      <c r="GZL72" s="132"/>
      <c r="GZM72" s="132"/>
      <c r="GZN72" s="132"/>
      <c r="GZO72" s="132"/>
      <c r="GZP72" s="132"/>
      <c r="GZQ72" s="132"/>
      <c r="GZR72" s="132"/>
      <c r="GZS72" s="132"/>
      <c r="GZT72" s="132"/>
      <c r="GZU72" s="132"/>
      <c r="GZV72" s="132"/>
      <c r="GZW72" s="132"/>
      <c r="GZX72" s="132"/>
      <c r="GZY72" s="132"/>
      <c r="GZZ72" s="132"/>
      <c r="HAA72" s="132"/>
      <c r="HAB72" s="132"/>
      <c r="HAC72" s="132"/>
      <c r="HAD72" s="132"/>
      <c r="HAE72" s="132"/>
      <c r="HAF72" s="132"/>
      <c r="HAG72" s="132"/>
      <c r="HAH72" s="132"/>
      <c r="HAI72" s="132"/>
      <c r="HAJ72" s="132"/>
      <c r="HAK72" s="132"/>
      <c r="HAL72" s="132"/>
      <c r="HAM72" s="132"/>
      <c r="HAN72" s="132"/>
      <c r="HAO72" s="132"/>
      <c r="HAP72" s="132"/>
      <c r="HAQ72" s="132"/>
      <c r="HAR72" s="132"/>
      <c r="HAS72" s="132"/>
      <c r="HAT72" s="132"/>
      <c r="HAU72" s="132"/>
      <c r="HAV72" s="132"/>
      <c r="HAW72" s="132"/>
      <c r="HAX72" s="132"/>
      <c r="HAY72" s="132"/>
      <c r="HAZ72" s="132"/>
      <c r="HBA72" s="132"/>
      <c r="HBB72" s="132"/>
      <c r="HBC72" s="132"/>
      <c r="HBD72" s="132"/>
      <c r="HBE72" s="132"/>
      <c r="HBF72" s="132"/>
      <c r="HBG72" s="132"/>
      <c r="HBH72" s="132"/>
      <c r="HBI72" s="132"/>
      <c r="HBJ72" s="132"/>
      <c r="HBK72" s="132"/>
      <c r="HBL72" s="132"/>
      <c r="HBM72" s="132"/>
      <c r="HBN72" s="132"/>
      <c r="HBO72" s="132"/>
      <c r="HBP72" s="132"/>
      <c r="HBQ72" s="132"/>
      <c r="HBR72" s="132"/>
      <c r="HBS72" s="132"/>
      <c r="HBT72" s="132"/>
      <c r="HBU72" s="132"/>
      <c r="HBV72" s="132"/>
      <c r="HBW72" s="132"/>
      <c r="HBX72" s="132"/>
      <c r="HBY72" s="132"/>
      <c r="HBZ72" s="132"/>
      <c r="HCA72" s="132"/>
      <c r="HCB72" s="132"/>
      <c r="HCC72" s="132"/>
      <c r="HCD72" s="132"/>
      <c r="HCE72" s="132"/>
      <c r="HCF72" s="132"/>
      <c r="HCG72" s="132"/>
      <c r="HCH72" s="132"/>
      <c r="HCI72" s="132"/>
      <c r="HCJ72" s="132"/>
      <c r="HCK72" s="132"/>
      <c r="HCL72" s="132"/>
      <c r="HCM72" s="132"/>
      <c r="HCN72" s="132"/>
      <c r="HCO72" s="132"/>
      <c r="HCP72" s="132"/>
      <c r="HCQ72" s="132"/>
      <c r="HCR72" s="132"/>
      <c r="HCS72" s="132"/>
      <c r="HCT72" s="132"/>
      <c r="HCU72" s="132"/>
      <c r="HCV72" s="132"/>
      <c r="HCW72" s="132"/>
      <c r="HCX72" s="132"/>
      <c r="HCY72" s="132"/>
      <c r="HCZ72" s="132"/>
      <c r="HDA72" s="132"/>
      <c r="HDB72" s="132"/>
      <c r="HDC72" s="132"/>
      <c r="HDD72" s="132"/>
      <c r="HDE72" s="132"/>
      <c r="HDF72" s="132"/>
      <c r="HDG72" s="132"/>
      <c r="HDH72" s="132"/>
      <c r="HDI72" s="132"/>
      <c r="HDJ72" s="132"/>
      <c r="HDK72" s="132"/>
      <c r="HDL72" s="132"/>
      <c r="HDM72" s="132"/>
      <c r="HDN72" s="132"/>
      <c r="HDO72" s="132"/>
      <c r="HDP72" s="132"/>
      <c r="HDQ72" s="132"/>
      <c r="HDR72" s="132"/>
      <c r="HDS72" s="132"/>
      <c r="HDT72" s="132"/>
      <c r="HDU72" s="132"/>
      <c r="HDV72" s="132"/>
      <c r="HDW72" s="132"/>
      <c r="HDX72" s="132"/>
      <c r="HDY72" s="132"/>
      <c r="HDZ72" s="132"/>
      <c r="HEA72" s="132"/>
      <c r="HEB72" s="132"/>
      <c r="HEC72" s="132"/>
      <c r="HED72" s="132"/>
      <c r="HEE72" s="132"/>
      <c r="HEF72" s="132"/>
      <c r="HEG72" s="132"/>
      <c r="HEH72" s="132"/>
      <c r="HEI72" s="132"/>
      <c r="HEJ72" s="132"/>
      <c r="HEK72" s="132"/>
      <c r="HEL72" s="132"/>
      <c r="HEM72" s="132"/>
      <c r="HEN72" s="132"/>
      <c r="HEO72" s="132"/>
      <c r="HEP72" s="132"/>
      <c r="HEQ72" s="132"/>
      <c r="HER72" s="132"/>
      <c r="HES72" s="132"/>
      <c r="HET72" s="132"/>
      <c r="HEU72" s="132"/>
      <c r="HEV72" s="132"/>
      <c r="HEW72" s="132"/>
      <c r="HEX72" s="132"/>
      <c r="HEY72" s="132"/>
      <c r="HEZ72" s="132"/>
      <c r="HFA72" s="132"/>
      <c r="HFB72" s="132"/>
      <c r="HFC72" s="132"/>
      <c r="HFD72" s="132"/>
      <c r="HFE72" s="132"/>
      <c r="HFF72" s="132"/>
      <c r="HFG72" s="132"/>
      <c r="HFH72" s="132"/>
      <c r="HFI72" s="132"/>
      <c r="HFJ72" s="132"/>
      <c r="HFK72" s="132"/>
      <c r="HFL72" s="132"/>
      <c r="HFM72" s="132"/>
      <c r="HFN72" s="132"/>
      <c r="HFO72" s="132"/>
      <c r="HFP72" s="132"/>
      <c r="HFQ72" s="132"/>
      <c r="HFR72" s="132"/>
      <c r="HFS72" s="132"/>
      <c r="HFT72" s="132"/>
      <c r="HFU72" s="132"/>
      <c r="HFV72" s="132"/>
      <c r="HFW72" s="132"/>
      <c r="HFX72" s="132"/>
      <c r="HFY72" s="132"/>
      <c r="HFZ72" s="132"/>
      <c r="HGA72" s="132"/>
      <c r="HGB72" s="132"/>
      <c r="HGC72" s="132"/>
      <c r="HGD72" s="132"/>
      <c r="HGE72" s="132"/>
      <c r="HGF72" s="132"/>
      <c r="HGG72" s="132"/>
      <c r="HGH72" s="132"/>
      <c r="HGI72" s="132"/>
      <c r="HGJ72" s="132"/>
      <c r="HGK72" s="132"/>
      <c r="HGL72" s="132"/>
      <c r="HGM72" s="132"/>
      <c r="HGN72" s="132"/>
      <c r="HGO72" s="132"/>
      <c r="HGP72" s="132"/>
      <c r="HGQ72" s="132"/>
      <c r="HGR72" s="132"/>
      <c r="HGS72" s="132"/>
      <c r="HGT72" s="132"/>
      <c r="HGU72" s="132"/>
      <c r="HGV72" s="132"/>
      <c r="HGW72" s="132"/>
      <c r="HGX72" s="132"/>
      <c r="HGY72" s="132"/>
      <c r="HGZ72" s="132"/>
      <c r="HHA72" s="132"/>
      <c r="HHB72" s="132"/>
      <c r="HHC72" s="132"/>
      <c r="HHD72" s="132"/>
      <c r="HHE72" s="132"/>
      <c r="HHF72" s="132"/>
      <c r="HHG72" s="132"/>
      <c r="HHH72" s="132"/>
      <c r="HHI72" s="132"/>
      <c r="HHJ72" s="132"/>
      <c r="HHK72" s="132"/>
      <c r="HHL72" s="132"/>
      <c r="HHM72" s="132"/>
      <c r="HHN72" s="132"/>
      <c r="HHO72" s="132"/>
      <c r="HHP72" s="132"/>
      <c r="HHQ72" s="132"/>
      <c r="HHR72" s="132"/>
      <c r="HHS72" s="132"/>
      <c r="HHT72" s="132"/>
      <c r="HHU72" s="132"/>
      <c r="HHV72" s="132"/>
      <c r="HHW72" s="132"/>
      <c r="HHX72" s="132"/>
      <c r="HHY72" s="132"/>
      <c r="HHZ72" s="132"/>
      <c r="HIA72" s="132"/>
      <c r="HIB72" s="132"/>
      <c r="HIC72" s="132"/>
      <c r="HID72" s="132"/>
      <c r="HIE72" s="132"/>
      <c r="HIF72" s="132"/>
      <c r="HIG72" s="132"/>
      <c r="HIH72" s="132"/>
      <c r="HII72" s="132"/>
      <c r="HIJ72" s="132"/>
      <c r="HIK72" s="132"/>
      <c r="HIL72" s="132"/>
      <c r="HIM72" s="132"/>
      <c r="HIN72" s="132"/>
      <c r="HIO72" s="132"/>
      <c r="HIP72" s="132"/>
      <c r="HIQ72" s="132"/>
      <c r="HIR72" s="132"/>
      <c r="HIS72" s="132"/>
      <c r="HIT72" s="132"/>
      <c r="HIU72" s="132"/>
      <c r="HIV72" s="132"/>
      <c r="HIW72" s="132"/>
      <c r="HIX72" s="132"/>
      <c r="HIY72" s="132"/>
      <c r="HIZ72" s="132"/>
      <c r="HJA72" s="132"/>
      <c r="HJB72" s="132"/>
      <c r="HJC72" s="132"/>
      <c r="HJD72" s="132"/>
      <c r="HJE72" s="132"/>
      <c r="HJF72" s="132"/>
      <c r="HJG72" s="132"/>
      <c r="HJH72" s="132"/>
      <c r="HJI72" s="132"/>
      <c r="HJJ72" s="132"/>
      <c r="HJK72" s="132"/>
      <c r="HJL72" s="132"/>
      <c r="HJM72" s="132"/>
      <c r="HJN72" s="132"/>
      <c r="HJO72" s="132"/>
      <c r="HJP72" s="132"/>
      <c r="HJQ72" s="132"/>
      <c r="HJR72" s="132"/>
      <c r="HJS72" s="132"/>
      <c r="HJT72" s="132"/>
      <c r="HJU72" s="132"/>
      <c r="HJV72" s="132"/>
      <c r="HJW72" s="132"/>
      <c r="HJX72" s="132"/>
      <c r="HJY72" s="132"/>
      <c r="HJZ72" s="132"/>
      <c r="HKA72" s="132"/>
      <c r="HKB72" s="132"/>
      <c r="HKC72" s="132"/>
      <c r="HKD72" s="132"/>
      <c r="HKE72" s="132"/>
      <c r="HKF72" s="132"/>
      <c r="HKG72" s="132"/>
      <c r="HKH72" s="132"/>
      <c r="HKI72" s="132"/>
      <c r="HKJ72" s="132"/>
      <c r="HKK72" s="132"/>
      <c r="HKL72" s="132"/>
      <c r="HKM72" s="132"/>
      <c r="HKN72" s="132"/>
      <c r="HKO72" s="132"/>
      <c r="HKP72" s="132"/>
      <c r="HKQ72" s="132"/>
      <c r="HKR72" s="132"/>
      <c r="HKS72" s="132"/>
      <c r="HKT72" s="132"/>
      <c r="HKU72" s="132"/>
      <c r="HKV72" s="132"/>
      <c r="HKW72" s="132"/>
      <c r="HKX72" s="132"/>
      <c r="HKY72" s="132"/>
      <c r="HKZ72" s="132"/>
      <c r="HLA72" s="132"/>
      <c r="HLB72" s="132"/>
      <c r="HLC72" s="132"/>
      <c r="HLD72" s="132"/>
      <c r="HLE72" s="132"/>
      <c r="HLF72" s="132"/>
      <c r="HLG72" s="132"/>
      <c r="HLH72" s="132"/>
      <c r="HLI72" s="132"/>
      <c r="HLJ72" s="132"/>
      <c r="HLK72" s="132"/>
      <c r="HLL72" s="132"/>
      <c r="HLM72" s="132"/>
      <c r="HLN72" s="132"/>
      <c r="HLO72" s="132"/>
      <c r="HLP72" s="132"/>
      <c r="HLQ72" s="132"/>
      <c r="HLR72" s="132"/>
      <c r="HLS72" s="132"/>
      <c r="HLT72" s="132"/>
      <c r="HLU72" s="132"/>
      <c r="HLV72" s="132"/>
      <c r="HLW72" s="132"/>
      <c r="HLX72" s="132"/>
      <c r="HLY72" s="132"/>
      <c r="HLZ72" s="132"/>
      <c r="HMA72" s="132"/>
      <c r="HMB72" s="132"/>
      <c r="HMC72" s="132"/>
      <c r="HMD72" s="132"/>
      <c r="HME72" s="132"/>
      <c r="HMF72" s="132"/>
      <c r="HMG72" s="132"/>
      <c r="HMH72" s="132"/>
      <c r="HMI72" s="132"/>
      <c r="HMJ72" s="132"/>
      <c r="HMK72" s="132"/>
      <c r="HML72" s="132"/>
      <c r="HMM72" s="132"/>
      <c r="HMN72" s="132"/>
      <c r="HMO72" s="132"/>
      <c r="HMP72" s="132"/>
      <c r="HMQ72" s="132"/>
      <c r="HMR72" s="132"/>
      <c r="HMS72" s="132"/>
      <c r="HMT72" s="132"/>
      <c r="HMU72" s="132"/>
      <c r="HMV72" s="132"/>
      <c r="HMW72" s="132"/>
      <c r="HMX72" s="132"/>
      <c r="HMY72" s="132"/>
      <c r="HMZ72" s="132"/>
      <c r="HNA72" s="132"/>
      <c r="HNB72" s="132"/>
      <c r="HNC72" s="132"/>
      <c r="HND72" s="132"/>
      <c r="HNE72" s="132"/>
      <c r="HNF72" s="132"/>
      <c r="HNG72" s="132"/>
      <c r="HNH72" s="132"/>
      <c r="HNI72" s="132"/>
      <c r="HNJ72" s="132"/>
      <c r="HNK72" s="132"/>
      <c r="HNL72" s="132"/>
      <c r="HNM72" s="132"/>
      <c r="HNN72" s="132"/>
      <c r="HNO72" s="132"/>
      <c r="HNP72" s="132"/>
      <c r="HNQ72" s="132"/>
      <c r="HNR72" s="132"/>
      <c r="HNS72" s="132"/>
      <c r="HNT72" s="132"/>
      <c r="HNU72" s="132"/>
      <c r="HNV72" s="132"/>
      <c r="HNW72" s="132"/>
      <c r="HNX72" s="132"/>
      <c r="HNY72" s="132"/>
      <c r="HNZ72" s="132"/>
      <c r="HOA72" s="132"/>
      <c r="HOB72" s="132"/>
      <c r="HOC72" s="132"/>
      <c r="HOD72" s="132"/>
      <c r="HOE72" s="132"/>
      <c r="HOF72" s="132"/>
      <c r="HOG72" s="132"/>
      <c r="HOH72" s="132"/>
      <c r="HOI72" s="132"/>
      <c r="HOJ72" s="132"/>
      <c r="HOK72" s="132"/>
      <c r="HOL72" s="132"/>
      <c r="HOM72" s="132"/>
      <c r="HON72" s="132"/>
      <c r="HOO72" s="132"/>
      <c r="HOP72" s="132"/>
      <c r="HOQ72" s="132"/>
      <c r="HOR72" s="132"/>
      <c r="HOS72" s="132"/>
      <c r="HOT72" s="132"/>
      <c r="HOU72" s="132"/>
      <c r="HOV72" s="132"/>
      <c r="HOW72" s="132"/>
      <c r="HOX72" s="132"/>
      <c r="HOY72" s="132"/>
      <c r="HOZ72" s="132"/>
      <c r="HPA72" s="132"/>
      <c r="HPB72" s="132"/>
      <c r="HPC72" s="132"/>
      <c r="HPD72" s="132"/>
      <c r="HPE72" s="132"/>
      <c r="HPF72" s="132"/>
      <c r="HPG72" s="132"/>
      <c r="HPH72" s="132"/>
      <c r="HPI72" s="132"/>
      <c r="HPJ72" s="132"/>
      <c r="HPK72" s="132"/>
      <c r="HPL72" s="132"/>
      <c r="HPM72" s="132"/>
      <c r="HPN72" s="132"/>
      <c r="HPO72" s="132"/>
      <c r="HPP72" s="132"/>
      <c r="HPQ72" s="132"/>
      <c r="HPR72" s="132"/>
      <c r="HPS72" s="132"/>
      <c r="HPT72" s="132"/>
      <c r="HPU72" s="132"/>
      <c r="HPV72" s="132"/>
      <c r="HPW72" s="132"/>
      <c r="HPX72" s="132"/>
      <c r="HPY72" s="132"/>
      <c r="HPZ72" s="132"/>
      <c r="HQA72" s="132"/>
      <c r="HQB72" s="132"/>
      <c r="HQC72" s="132"/>
      <c r="HQD72" s="132"/>
      <c r="HQE72" s="132"/>
      <c r="HQF72" s="132"/>
      <c r="HQG72" s="132"/>
      <c r="HQH72" s="132"/>
      <c r="HQI72" s="132"/>
      <c r="HQJ72" s="132"/>
      <c r="HQK72" s="132"/>
      <c r="HQL72" s="132"/>
      <c r="HQM72" s="132"/>
      <c r="HQN72" s="132"/>
      <c r="HQO72" s="132"/>
      <c r="HQP72" s="132"/>
      <c r="HQQ72" s="132"/>
      <c r="HQR72" s="132"/>
      <c r="HQS72" s="132"/>
      <c r="HQT72" s="132"/>
      <c r="HQU72" s="132"/>
      <c r="HQV72" s="132"/>
      <c r="HQW72" s="132"/>
      <c r="HQX72" s="132"/>
      <c r="HQY72" s="132"/>
      <c r="HQZ72" s="132"/>
      <c r="HRA72" s="132"/>
      <c r="HRB72" s="132"/>
      <c r="HRC72" s="132"/>
      <c r="HRD72" s="132"/>
      <c r="HRE72" s="132"/>
      <c r="HRF72" s="132"/>
      <c r="HRG72" s="132"/>
      <c r="HRH72" s="132"/>
      <c r="HRI72" s="132"/>
      <c r="HRJ72" s="132"/>
      <c r="HRK72" s="132"/>
      <c r="HRL72" s="132"/>
      <c r="HRM72" s="132"/>
      <c r="HRN72" s="132"/>
      <c r="HRO72" s="132"/>
      <c r="HRP72" s="132"/>
      <c r="HRQ72" s="132"/>
      <c r="HRR72" s="132"/>
      <c r="HRS72" s="132"/>
      <c r="HRT72" s="132"/>
      <c r="HRU72" s="132"/>
      <c r="HRV72" s="132"/>
      <c r="HRW72" s="132"/>
      <c r="HRX72" s="132"/>
      <c r="HRY72" s="132"/>
      <c r="HRZ72" s="132"/>
      <c r="HSA72" s="132"/>
      <c r="HSB72" s="132"/>
      <c r="HSC72" s="132"/>
      <c r="HSD72" s="132"/>
      <c r="HSE72" s="132"/>
      <c r="HSF72" s="132"/>
      <c r="HSG72" s="132"/>
      <c r="HSH72" s="132"/>
      <c r="HSI72" s="132"/>
      <c r="HSJ72" s="132"/>
      <c r="HSK72" s="132"/>
      <c r="HSL72" s="132"/>
      <c r="HSM72" s="132"/>
      <c r="HSN72" s="132"/>
      <c r="HSO72" s="132"/>
      <c r="HSP72" s="132"/>
      <c r="HSQ72" s="132"/>
      <c r="HSR72" s="132"/>
      <c r="HSS72" s="132"/>
      <c r="HST72" s="132"/>
      <c r="HSU72" s="132"/>
      <c r="HSV72" s="132"/>
      <c r="HSW72" s="132"/>
      <c r="HSX72" s="132"/>
      <c r="HSY72" s="132"/>
      <c r="HSZ72" s="132"/>
      <c r="HTA72" s="132"/>
      <c r="HTB72" s="132"/>
      <c r="HTC72" s="132"/>
      <c r="HTD72" s="132"/>
      <c r="HTE72" s="132"/>
      <c r="HTF72" s="132"/>
      <c r="HTG72" s="132"/>
      <c r="HTH72" s="132"/>
      <c r="HTI72" s="132"/>
      <c r="HTJ72" s="132"/>
      <c r="HTK72" s="132"/>
      <c r="HTL72" s="132"/>
      <c r="HTM72" s="132"/>
      <c r="HTN72" s="132"/>
      <c r="HTO72" s="132"/>
      <c r="HTP72" s="132"/>
      <c r="HTQ72" s="132"/>
      <c r="HTR72" s="132"/>
      <c r="HTS72" s="132"/>
      <c r="HTT72" s="132"/>
      <c r="HTU72" s="132"/>
      <c r="HTV72" s="132"/>
      <c r="HTW72" s="132"/>
      <c r="HTX72" s="132"/>
      <c r="HTY72" s="132"/>
      <c r="HTZ72" s="132"/>
      <c r="HUA72" s="132"/>
      <c r="HUB72" s="132"/>
      <c r="HUC72" s="132"/>
      <c r="HUD72" s="132"/>
      <c r="HUE72" s="132"/>
      <c r="HUF72" s="132"/>
      <c r="HUG72" s="132"/>
      <c r="HUH72" s="132"/>
      <c r="HUI72" s="132"/>
      <c r="HUJ72" s="132"/>
      <c r="HUK72" s="132"/>
      <c r="HUL72" s="132"/>
      <c r="HUM72" s="132"/>
      <c r="HUN72" s="132"/>
      <c r="HUO72" s="132"/>
      <c r="HUP72" s="132"/>
      <c r="HUQ72" s="132"/>
      <c r="HUR72" s="132"/>
      <c r="HUS72" s="132"/>
      <c r="HUT72" s="132"/>
      <c r="HUU72" s="132"/>
      <c r="HUV72" s="132"/>
      <c r="HUW72" s="132"/>
      <c r="HUX72" s="132"/>
      <c r="HUY72" s="132"/>
      <c r="HUZ72" s="132"/>
      <c r="HVA72" s="132"/>
      <c r="HVB72" s="132"/>
      <c r="HVC72" s="132"/>
      <c r="HVD72" s="132"/>
      <c r="HVE72" s="132"/>
      <c r="HVF72" s="132"/>
      <c r="HVG72" s="132"/>
      <c r="HVH72" s="132"/>
      <c r="HVI72" s="132"/>
      <c r="HVJ72" s="132"/>
      <c r="HVK72" s="132"/>
      <c r="HVL72" s="132"/>
      <c r="HVM72" s="132"/>
      <c r="HVN72" s="132"/>
      <c r="HVO72" s="132"/>
      <c r="HVP72" s="132"/>
      <c r="HVQ72" s="132"/>
      <c r="HVR72" s="132"/>
      <c r="HVS72" s="132"/>
      <c r="HVT72" s="132"/>
      <c r="HVU72" s="132"/>
      <c r="HVV72" s="132"/>
      <c r="HVW72" s="132"/>
      <c r="HVX72" s="132"/>
      <c r="HVY72" s="132"/>
      <c r="HVZ72" s="132"/>
      <c r="HWA72" s="132"/>
      <c r="HWB72" s="132"/>
      <c r="HWC72" s="132"/>
      <c r="HWD72" s="132"/>
      <c r="HWE72" s="132"/>
      <c r="HWF72" s="132"/>
      <c r="HWG72" s="132"/>
      <c r="HWH72" s="132"/>
      <c r="HWI72" s="132"/>
      <c r="HWJ72" s="132"/>
      <c r="HWK72" s="132"/>
      <c r="HWL72" s="132"/>
      <c r="HWM72" s="132"/>
      <c r="HWN72" s="132"/>
      <c r="HWO72" s="132"/>
      <c r="HWP72" s="132"/>
      <c r="HWQ72" s="132"/>
      <c r="HWR72" s="132"/>
      <c r="HWS72" s="132"/>
      <c r="HWT72" s="132"/>
      <c r="HWU72" s="132"/>
      <c r="HWV72" s="132"/>
      <c r="HWW72" s="132"/>
      <c r="HWX72" s="132"/>
      <c r="HWY72" s="132"/>
      <c r="HWZ72" s="132"/>
      <c r="HXA72" s="132"/>
      <c r="HXB72" s="132"/>
      <c r="HXC72" s="132"/>
      <c r="HXD72" s="132"/>
      <c r="HXE72" s="132"/>
      <c r="HXF72" s="132"/>
      <c r="HXG72" s="132"/>
      <c r="HXH72" s="132"/>
      <c r="HXI72" s="132"/>
      <c r="HXJ72" s="132"/>
      <c r="HXK72" s="132"/>
      <c r="HXL72" s="132"/>
      <c r="HXM72" s="132"/>
      <c r="HXN72" s="132"/>
      <c r="HXO72" s="132"/>
      <c r="HXP72" s="132"/>
      <c r="HXQ72" s="132"/>
      <c r="HXR72" s="132"/>
      <c r="HXS72" s="132"/>
      <c r="HXT72" s="132"/>
      <c r="HXU72" s="132"/>
      <c r="HXV72" s="132"/>
      <c r="HXW72" s="132"/>
      <c r="HXX72" s="132"/>
      <c r="HXY72" s="132"/>
      <c r="HXZ72" s="132"/>
      <c r="HYA72" s="132"/>
      <c r="HYB72" s="132"/>
      <c r="HYC72" s="132"/>
      <c r="HYD72" s="132"/>
      <c r="HYE72" s="132"/>
      <c r="HYF72" s="132"/>
      <c r="HYG72" s="132"/>
      <c r="HYH72" s="132"/>
      <c r="HYI72" s="132"/>
      <c r="HYJ72" s="132"/>
      <c r="HYK72" s="132"/>
      <c r="HYL72" s="132"/>
      <c r="HYM72" s="132"/>
      <c r="HYN72" s="132"/>
      <c r="HYO72" s="132"/>
      <c r="HYP72" s="132"/>
      <c r="HYQ72" s="132"/>
      <c r="HYR72" s="132"/>
      <c r="HYS72" s="132"/>
      <c r="HYT72" s="132"/>
      <c r="HYU72" s="132"/>
      <c r="HYV72" s="132"/>
      <c r="HYW72" s="132"/>
      <c r="HYX72" s="132"/>
      <c r="HYY72" s="132"/>
      <c r="HYZ72" s="132"/>
      <c r="HZA72" s="132"/>
      <c r="HZB72" s="132"/>
      <c r="HZC72" s="132"/>
      <c r="HZD72" s="132"/>
      <c r="HZE72" s="132"/>
      <c r="HZF72" s="132"/>
      <c r="HZG72" s="132"/>
      <c r="HZH72" s="132"/>
      <c r="HZI72" s="132"/>
      <c r="HZJ72" s="132"/>
      <c r="HZK72" s="132"/>
      <c r="HZL72" s="132"/>
      <c r="HZM72" s="132"/>
      <c r="HZN72" s="132"/>
      <c r="HZO72" s="132"/>
      <c r="HZP72" s="132"/>
      <c r="HZQ72" s="132"/>
      <c r="HZR72" s="132"/>
      <c r="HZS72" s="132"/>
      <c r="HZT72" s="132"/>
      <c r="HZU72" s="132"/>
      <c r="HZV72" s="132"/>
      <c r="HZW72" s="132"/>
      <c r="HZX72" s="132"/>
      <c r="HZY72" s="132"/>
      <c r="HZZ72" s="132"/>
      <c r="IAA72" s="132"/>
      <c r="IAB72" s="132"/>
      <c r="IAC72" s="132"/>
      <c r="IAD72" s="132"/>
      <c r="IAE72" s="132"/>
      <c r="IAF72" s="132"/>
      <c r="IAG72" s="132"/>
      <c r="IAH72" s="132"/>
      <c r="IAI72" s="132"/>
      <c r="IAJ72" s="132"/>
      <c r="IAK72" s="132"/>
      <c r="IAL72" s="132"/>
      <c r="IAM72" s="132"/>
      <c r="IAN72" s="132"/>
      <c r="IAO72" s="132"/>
      <c r="IAP72" s="132"/>
      <c r="IAQ72" s="132"/>
      <c r="IAR72" s="132"/>
      <c r="IAS72" s="132"/>
      <c r="IAT72" s="132"/>
      <c r="IAU72" s="132"/>
      <c r="IAV72" s="132"/>
      <c r="IAW72" s="132"/>
      <c r="IAX72" s="132"/>
      <c r="IAY72" s="132"/>
      <c r="IAZ72" s="132"/>
      <c r="IBA72" s="132"/>
      <c r="IBB72" s="132"/>
      <c r="IBC72" s="132"/>
      <c r="IBD72" s="132"/>
      <c r="IBE72" s="132"/>
      <c r="IBF72" s="132"/>
      <c r="IBG72" s="132"/>
      <c r="IBH72" s="132"/>
      <c r="IBI72" s="132"/>
      <c r="IBJ72" s="132"/>
      <c r="IBK72" s="132"/>
      <c r="IBL72" s="132"/>
      <c r="IBM72" s="132"/>
      <c r="IBN72" s="132"/>
      <c r="IBO72" s="132"/>
      <c r="IBP72" s="132"/>
      <c r="IBQ72" s="132"/>
      <c r="IBR72" s="132"/>
      <c r="IBS72" s="132"/>
      <c r="IBT72" s="132"/>
      <c r="IBU72" s="132"/>
      <c r="IBV72" s="132"/>
      <c r="IBW72" s="132"/>
      <c r="IBX72" s="132"/>
      <c r="IBY72" s="132"/>
      <c r="IBZ72" s="132"/>
      <c r="ICA72" s="132"/>
      <c r="ICB72" s="132"/>
      <c r="ICC72" s="132"/>
      <c r="ICD72" s="132"/>
      <c r="ICE72" s="132"/>
      <c r="ICF72" s="132"/>
      <c r="ICG72" s="132"/>
      <c r="ICH72" s="132"/>
      <c r="ICI72" s="132"/>
      <c r="ICJ72" s="132"/>
      <c r="ICK72" s="132"/>
      <c r="ICL72" s="132"/>
      <c r="ICM72" s="132"/>
      <c r="ICN72" s="132"/>
      <c r="ICO72" s="132"/>
      <c r="ICP72" s="132"/>
      <c r="ICQ72" s="132"/>
      <c r="ICR72" s="132"/>
      <c r="ICS72" s="132"/>
      <c r="ICT72" s="132"/>
      <c r="ICU72" s="132"/>
      <c r="ICV72" s="132"/>
      <c r="ICW72" s="132"/>
      <c r="ICX72" s="132"/>
      <c r="ICY72" s="132"/>
      <c r="ICZ72" s="132"/>
      <c r="IDA72" s="132"/>
      <c r="IDB72" s="132"/>
      <c r="IDC72" s="132"/>
      <c r="IDD72" s="132"/>
      <c r="IDE72" s="132"/>
      <c r="IDF72" s="132"/>
      <c r="IDG72" s="132"/>
      <c r="IDH72" s="132"/>
      <c r="IDI72" s="132"/>
      <c r="IDJ72" s="132"/>
      <c r="IDK72" s="132"/>
      <c r="IDL72" s="132"/>
      <c r="IDM72" s="132"/>
      <c r="IDN72" s="132"/>
      <c r="IDO72" s="132"/>
      <c r="IDP72" s="132"/>
      <c r="IDQ72" s="132"/>
      <c r="IDR72" s="132"/>
      <c r="IDS72" s="132"/>
      <c r="IDT72" s="132"/>
      <c r="IDU72" s="132"/>
      <c r="IDV72" s="132"/>
      <c r="IDW72" s="132"/>
      <c r="IDX72" s="132"/>
      <c r="IDY72" s="132"/>
      <c r="IDZ72" s="132"/>
      <c r="IEA72" s="132"/>
      <c r="IEB72" s="132"/>
      <c r="IEC72" s="132"/>
      <c r="IED72" s="132"/>
      <c r="IEE72" s="132"/>
      <c r="IEF72" s="132"/>
      <c r="IEG72" s="132"/>
      <c r="IEH72" s="132"/>
      <c r="IEI72" s="132"/>
      <c r="IEJ72" s="132"/>
      <c r="IEK72" s="132"/>
      <c r="IEL72" s="132"/>
      <c r="IEM72" s="132"/>
      <c r="IEN72" s="132"/>
      <c r="IEO72" s="132"/>
      <c r="IEP72" s="132"/>
      <c r="IEQ72" s="132"/>
      <c r="IER72" s="132"/>
      <c r="IES72" s="132"/>
      <c r="IET72" s="132"/>
      <c r="IEU72" s="132"/>
      <c r="IEV72" s="132"/>
      <c r="IEW72" s="132"/>
      <c r="IEX72" s="132"/>
      <c r="IEY72" s="132"/>
      <c r="IEZ72" s="132"/>
      <c r="IFA72" s="132"/>
      <c r="IFB72" s="132"/>
      <c r="IFC72" s="132"/>
      <c r="IFD72" s="132"/>
      <c r="IFE72" s="132"/>
      <c r="IFF72" s="132"/>
      <c r="IFG72" s="132"/>
      <c r="IFH72" s="132"/>
      <c r="IFI72" s="132"/>
      <c r="IFJ72" s="132"/>
      <c r="IFK72" s="132"/>
      <c r="IFL72" s="132"/>
      <c r="IFM72" s="132"/>
      <c r="IFN72" s="132"/>
      <c r="IFO72" s="132"/>
      <c r="IFP72" s="132"/>
      <c r="IFQ72" s="132"/>
      <c r="IFR72" s="132"/>
      <c r="IFS72" s="132"/>
      <c r="IFT72" s="132"/>
      <c r="IFU72" s="132"/>
      <c r="IFV72" s="132"/>
      <c r="IFW72" s="132"/>
      <c r="IFX72" s="132"/>
      <c r="IFY72" s="132"/>
      <c r="IFZ72" s="132"/>
      <c r="IGA72" s="132"/>
      <c r="IGB72" s="132"/>
      <c r="IGC72" s="132"/>
      <c r="IGD72" s="132"/>
      <c r="IGE72" s="132"/>
      <c r="IGF72" s="132"/>
      <c r="IGG72" s="132"/>
      <c r="IGH72" s="132"/>
      <c r="IGI72" s="132"/>
      <c r="IGJ72" s="132"/>
      <c r="IGK72" s="132"/>
      <c r="IGL72" s="132"/>
      <c r="IGM72" s="132"/>
      <c r="IGN72" s="132"/>
      <c r="IGO72" s="132"/>
      <c r="IGP72" s="132"/>
      <c r="IGQ72" s="132"/>
      <c r="IGR72" s="132"/>
      <c r="IGS72" s="132"/>
      <c r="IGT72" s="132"/>
      <c r="IGU72" s="132"/>
      <c r="IGV72" s="132"/>
      <c r="IGW72" s="132"/>
      <c r="IGX72" s="132"/>
      <c r="IGY72" s="132"/>
      <c r="IGZ72" s="132"/>
      <c r="IHA72" s="132"/>
      <c r="IHB72" s="132"/>
      <c r="IHC72" s="132"/>
      <c r="IHD72" s="132"/>
      <c r="IHE72" s="132"/>
      <c r="IHF72" s="132"/>
      <c r="IHG72" s="132"/>
      <c r="IHH72" s="132"/>
      <c r="IHI72" s="132"/>
      <c r="IHJ72" s="132"/>
      <c r="IHK72" s="132"/>
      <c r="IHL72" s="132"/>
      <c r="IHM72" s="132"/>
      <c r="IHN72" s="132"/>
      <c r="IHO72" s="132"/>
      <c r="IHP72" s="132"/>
      <c r="IHQ72" s="132"/>
      <c r="IHR72" s="132"/>
      <c r="IHS72" s="132"/>
      <c r="IHT72" s="132"/>
      <c r="IHU72" s="132"/>
      <c r="IHV72" s="132"/>
      <c r="IHW72" s="132"/>
      <c r="IHX72" s="132"/>
      <c r="IHY72" s="132"/>
      <c r="IHZ72" s="132"/>
      <c r="IIA72" s="132"/>
      <c r="IIB72" s="132"/>
      <c r="IIC72" s="132"/>
      <c r="IID72" s="132"/>
      <c r="IIE72" s="132"/>
      <c r="IIF72" s="132"/>
      <c r="IIG72" s="132"/>
      <c r="IIH72" s="132"/>
      <c r="III72" s="132"/>
      <c r="IIJ72" s="132"/>
      <c r="IIK72" s="132"/>
      <c r="IIL72" s="132"/>
      <c r="IIM72" s="132"/>
      <c r="IIN72" s="132"/>
      <c r="IIO72" s="132"/>
      <c r="IIP72" s="132"/>
      <c r="IIQ72" s="132"/>
      <c r="IIR72" s="132"/>
      <c r="IIS72" s="132"/>
      <c r="IIT72" s="132"/>
      <c r="IIU72" s="132"/>
      <c r="IIV72" s="132"/>
      <c r="IIW72" s="132"/>
      <c r="IIX72" s="132"/>
      <c r="IIY72" s="132"/>
      <c r="IIZ72" s="132"/>
      <c r="IJA72" s="132"/>
      <c r="IJB72" s="132"/>
      <c r="IJC72" s="132"/>
      <c r="IJD72" s="132"/>
      <c r="IJE72" s="132"/>
      <c r="IJF72" s="132"/>
      <c r="IJG72" s="132"/>
      <c r="IJH72" s="132"/>
      <c r="IJI72" s="132"/>
      <c r="IJJ72" s="132"/>
      <c r="IJK72" s="132"/>
      <c r="IJL72" s="132"/>
      <c r="IJM72" s="132"/>
      <c r="IJN72" s="132"/>
      <c r="IJO72" s="132"/>
      <c r="IJP72" s="132"/>
      <c r="IJQ72" s="132"/>
      <c r="IJR72" s="132"/>
      <c r="IJS72" s="132"/>
      <c r="IJT72" s="132"/>
      <c r="IJU72" s="132"/>
      <c r="IJV72" s="132"/>
      <c r="IJW72" s="132"/>
      <c r="IJX72" s="132"/>
      <c r="IJY72" s="132"/>
      <c r="IJZ72" s="132"/>
      <c r="IKA72" s="132"/>
      <c r="IKB72" s="132"/>
      <c r="IKC72" s="132"/>
      <c r="IKD72" s="132"/>
      <c r="IKE72" s="132"/>
      <c r="IKF72" s="132"/>
      <c r="IKG72" s="132"/>
      <c r="IKH72" s="132"/>
      <c r="IKI72" s="132"/>
      <c r="IKJ72" s="132"/>
      <c r="IKK72" s="132"/>
      <c r="IKL72" s="132"/>
      <c r="IKM72" s="132"/>
      <c r="IKN72" s="132"/>
      <c r="IKO72" s="132"/>
      <c r="IKP72" s="132"/>
      <c r="IKQ72" s="132"/>
      <c r="IKR72" s="132"/>
      <c r="IKS72" s="132"/>
      <c r="IKT72" s="132"/>
      <c r="IKU72" s="132"/>
      <c r="IKV72" s="132"/>
      <c r="IKW72" s="132"/>
      <c r="IKX72" s="132"/>
      <c r="IKY72" s="132"/>
      <c r="IKZ72" s="132"/>
      <c r="ILA72" s="132"/>
      <c r="ILB72" s="132"/>
      <c r="ILC72" s="132"/>
      <c r="ILD72" s="132"/>
      <c r="ILE72" s="132"/>
      <c r="ILF72" s="132"/>
      <c r="ILG72" s="132"/>
      <c r="ILH72" s="132"/>
      <c r="ILI72" s="132"/>
      <c r="ILJ72" s="132"/>
      <c r="ILK72" s="132"/>
      <c r="ILL72" s="132"/>
      <c r="ILM72" s="132"/>
      <c r="ILN72" s="132"/>
      <c r="ILO72" s="132"/>
      <c r="ILP72" s="132"/>
      <c r="ILQ72" s="132"/>
      <c r="ILR72" s="132"/>
      <c r="ILS72" s="132"/>
      <c r="ILT72" s="132"/>
      <c r="ILU72" s="132"/>
      <c r="ILV72" s="132"/>
      <c r="ILW72" s="132"/>
      <c r="ILX72" s="132"/>
      <c r="ILY72" s="132"/>
      <c r="ILZ72" s="132"/>
      <c r="IMA72" s="132"/>
      <c r="IMB72" s="132"/>
      <c r="IMC72" s="132"/>
      <c r="IMD72" s="132"/>
      <c r="IME72" s="132"/>
      <c r="IMF72" s="132"/>
      <c r="IMG72" s="132"/>
      <c r="IMH72" s="132"/>
      <c r="IMI72" s="132"/>
      <c r="IMJ72" s="132"/>
      <c r="IMK72" s="132"/>
      <c r="IML72" s="132"/>
      <c r="IMM72" s="132"/>
      <c r="IMN72" s="132"/>
      <c r="IMO72" s="132"/>
      <c r="IMP72" s="132"/>
      <c r="IMQ72" s="132"/>
      <c r="IMR72" s="132"/>
      <c r="IMS72" s="132"/>
      <c r="IMT72" s="132"/>
      <c r="IMU72" s="132"/>
      <c r="IMV72" s="132"/>
      <c r="IMW72" s="132"/>
      <c r="IMX72" s="132"/>
      <c r="IMY72" s="132"/>
      <c r="IMZ72" s="132"/>
      <c r="INA72" s="132"/>
      <c r="INB72" s="132"/>
      <c r="INC72" s="132"/>
      <c r="IND72" s="132"/>
      <c r="INE72" s="132"/>
      <c r="INF72" s="132"/>
      <c r="ING72" s="132"/>
      <c r="INH72" s="132"/>
      <c r="INI72" s="132"/>
      <c r="INJ72" s="132"/>
      <c r="INK72" s="132"/>
      <c r="INL72" s="132"/>
      <c r="INM72" s="132"/>
      <c r="INN72" s="132"/>
      <c r="INO72" s="132"/>
      <c r="INP72" s="132"/>
      <c r="INQ72" s="132"/>
      <c r="INR72" s="132"/>
      <c r="INS72" s="132"/>
      <c r="INT72" s="132"/>
      <c r="INU72" s="132"/>
      <c r="INV72" s="132"/>
      <c r="INW72" s="132"/>
      <c r="INX72" s="132"/>
      <c r="INY72" s="132"/>
      <c r="INZ72" s="132"/>
      <c r="IOA72" s="132"/>
      <c r="IOB72" s="132"/>
      <c r="IOC72" s="132"/>
      <c r="IOD72" s="132"/>
      <c r="IOE72" s="132"/>
      <c r="IOF72" s="132"/>
      <c r="IOG72" s="132"/>
      <c r="IOH72" s="132"/>
      <c r="IOI72" s="132"/>
      <c r="IOJ72" s="132"/>
      <c r="IOK72" s="132"/>
      <c r="IOL72" s="132"/>
      <c r="IOM72" s="132"/>
      <c r="ION72" s="132"/>
      <c r="IOO72" s="132"/>
      <c r="IOP72" s="132"/>
      <c r="IOQ72" s="132"/>
      <c r="IOR72" s="132"/>
      <c r="IOS72" s="132"/>
      <c r="IOT72" s="132"/>
      <c r="IOU72" s="132"/>
      <c r="IOV72" s="132"/>
      <c r="IOW72" s="132"/>
      <c r="IOX72" s="132"/>
      <c r="IOY72" s="132"/>
      <c r="IOZ72" s="132"/>
      <c r="IPA72" s="132"/>
      <c r="IPB72" s="132"/>
      <c r="IPC72" s="132"/>
      <c r="IPD72" s="132"/>
      <c r="IPE72" s="132"/>
      <c r="IPF72" s="132"/>
      <c r="IPG72" s="132"/>
      <c r="IPH72" s="132"/>
      <c r="IPI72" s="132"/>
      <c r="IPJ72" s="132"/>
      <c r="IPK72" s="132"/>
      <c r="IPL72" s="132"/>
      <c r="IPM72" s="132"/>
      <c r="IPN72" s="132"/>
      <c r="IPO72" s="132"/>
      <c r="IPP72" s="132"/>
      <c r="IPQ72" s="132"/>
      <c r="IPR72" s="132"/>
      <c r="IPS72" s="132"/>
      <c r="IPT72" s="132"/>
      <c r="IPU72" s="132"/>
      <c r="IPV72" s="132"/>
      <c r="IPW72" s="132"/>
      <c r="IPX72" s="132"/>
      <c r="IPY72" s="132"/>
      <c r="IPZ72" s="132"/>
      <c r="IQA72" s="132"/>
      <c r="IQB72" s="132"/>
      <c r="IQC72" s="132"/>
      <c r="IQD72" s="132"/>
      <c r="IQE72" s="132"/>
      <c r="IQF72" s="132"/>
      <c r="IQG72" s="132"/>
      <c r="IQH72" s="132"/>
      <c r="IQI72" s="132"/>
      <c r="IQJ72" s="132"/>
      <c r="IQK72" s="132"/>
      <c r="IQL72" s="132"/>
      <c r="IQM72" s="132"/>
      <c r="IQN72" s="132"/>
      <c r="IQO72" s="132"/>
      <c r="IQP72" s="132"/>
      <c r="IQQ72" s="132"/>
      <c r="IQR72" s="132"/>
      <c r="IQS72" s="132"/>
      <c r="IQT72" s="132"/>
      <c r="IQU72" s="132"/>
      <c r="IQV72" s="132"/>
      <c r="IQW72" s="132"/>
      <c r="IQX72" s="132"/>
      <c r="IQY72" s="132"/>
      <c r="IQZ72" s="132"/>
      <c r="IRA72" s="132"/>
      <c r="IRB72" s="132"/>
      <c r="IRC72" s="132"/>
      <c r="IRD72" s="132"/>
      <c r="IRE72" s="132"/>
      <c r="IRF72" s="132"/>
      <c r="IRG72" s="132"/>
      <c r="IRH72" s="132"/>
      <c r="IRI72" s="132"/>
      <c r="IRJ72" s="132"/>
      <c r="IRK72" s="132"/>
      <c r="IRL72" s="132"/>
      <c r="IRM72" s="132"/>
      <c r="IRN72" s="132"/>
      <c r="IRO72" s="132"/>
      <c r="IRP72" s="132"/>
      <c r="IRQ72" s="132"/>
      <c r="IRR72" s="132"/>
      <c r="IRS72" s="132"/>
      <c r="IRT72" s="132"/>
      <c r="IRU72" s="132"/>
      <c r="IRV72" s="132"/>
      <c r="IRW72" s="132"/>
      <c r="IRX72" s="132"/>
      <c r="IRY72" s="132"/>
      <c r="IRZ72" s="132"/>
      <c r="ISA72" s="132"/>
      <c r="ISB72" s="132"/>
      <c r="ISC72" s="132"/>
      <c r="ISD72" s="132"/>
      <c r="ISE72" s="132"/>
      <c r="ISF72" s="132"/>
      <c r="ISG72" s="132"/>
      <c r="ISH72" s="132"/>
      <c r="ISI72" s="132"/>
      <c r="ISJ72" s="132"/>
      <c r="ISK72" s="132"/>
      <c r="ISL72" s="132"/>
      <c r="ISM72" s="132"/>
      <c r="ISN72" s="132"/>
      <c r="ISO72" s="132"/>
      <c r="ISP72" s="132"/>
      <c r="ISQ72" s="132"/>
      <c r="ISR72" s="132"/>
      <c r="ISS72" s="132"/>
      <c r="IST72" s="132"/>
      <c r="ISU72" s="132"/>
      <c r="ISV72" s="132"/>
      <c r="ISW72" s="132"/>
      <c r="ISX72" s="132"/>
      <c r="ISY72" s="132"/>
      <c r="ISZ72" s="132"/>
      <c r="ITA72" s="132"/>
      <c r="ITB72" s="132"/>
      <c r="ITC72" s="132"/>
      <c r="ITD72" s="132"/>
      <c r="ITE72" s="132"/>
      <c r="ITF72" s="132"/>
      <c r="ITG72" s="132"/>
      <c r="ITH72" s="132"/>
      <c r="ITI72" s="132"/>
      <c r="ITJ72" s="132"/>
      <c r="ITK72" s="132"/>
      <c r="ITL72" s="132"/>
      <c r="ITM72" s="132"/>
      <c r="ITN72" s="132"/>
      <c r="ITO72" s="132"/>
      <c r="ITP72" s="132"/>
      <c r="ITQ72" s="132"/>
      <c r="ITR72" s="132"/>
      <c r="ITS72" s="132"/>
      <c r="ITT72" s="132"/>
      <c r="ITU72" s="132"/>
      <c r="ITV72" s="132"/>
      <c r="ITW72" s="132"/>
      <c r="ITX72" s="132"/>
      <c r="ITY72" s="132"/>
      <c r="ITZ72" s="132"/>
      <c r="IUA72" s="132"/>
      <c r="IUB72" s="132"/>
      <c r="IUC72" s="132"/>
      <c r="IUD72" s="132"/>
      <c r="IUE72" s="132"/>
      <c r="IUF72" s="132"/>
      <c r="IUG72" s="132"/>
      <c r="IUH72" s="132"/>
      <c r="IUI72" s="132"/>
      <c r="IUJ72" s="132"/>
      <c r="IUK72" s="132"/>
      <c r="IUL72" s="132"/>
      <c r="IUM72" s="132"/>
      <c r="IUN72" s="132"/>
      <c r="IUO72" s="132"/>
      <c r="IUP72" s="132"/>
      <c r="IUQ72" s="132"/>
      <c r="IUR72" s="132"/>
      <c r="IUS72" s="132"/>
      <c r="IUT72" s="132"/>
      <c r="IUU72" s="132"/>
      <c r="IUV72" s="132"/>
      <c r="IUW72" s="132"/>
      <c r="IUX72" s="132"/>
      <c r="IUY72" s="132"/>
      <c r="IUZ72" s="132"/>
      <c r="IVA72" s="132"/>
      <c r="IVB72" s="132"/>
      <c r="IVC72" s="132"/>
      <c r="IVD72" s="132"/>
      <c r="IVE72" s="132"/>
      <c r="IVF72" s="132"/>
      <c r="IVG72" s="132"/>
      <c r="IVH72" s="132"/>
      <c r="IVI72" s="132"/>
      <c r="IVJ72" s="132"/>
      <c r="IVK72" s="132"/>
      <c r="IVL72" s="132"/>
      <c r="IVM72" s="132"/>
      <c r="IVN72" s="132"/>
      <c r="IVO72" s="132"/>
      <c r="IVP72" s="132"/>
      <c r="IVQ72" s="132"/>
      <c r="IVR72" s="132"/>
      <c r="IVS72" s="132"/>
      <c r="IVT72" s="132"/>
      <c r="IVU72" s="132"/>
      <c r="IVV72" s="132"/>
      <c r="IVW72" s="132"/>
      <c r="IVX72" s="132"/>
      <c r="IVY72" s="132"/>
      <c r="IVZ72" s="132"/>
      <c r="IWA72" s="132"/>
      <c r="IWB72" s="132"/>
      <c r="IWC72" s="132"/>
      <c r="IWD72" s="132"/>
      <c r="IWE72" s="132"/>
      <c r="IWF72" s="132"/>
      <c r="IWG72" s="132"/>
      <c r="IWH72" s="132"/>
      <c r="IWI72" s="132"/>
      <c r="IWJ72" s="132"/>
      <c r="IWK72" s="132"/>
      <c r="IWL72" s="132"/>
      <c r="IWM72" s="132"/>
      <c r="IWN72" s="132"/>
      <c r="IWO72" s="132"/>
      <c r="IWP72" s="132"/>
      <c r="IWQ72" s="132"/>
      <c r="IWR72" s="132"/>
      <c r="IWS72" s="132"/>
      <c r="IWT72" s="132"/>
      <c r="IWU72" s="132"/>
      <c r="IWV72" s="132"/>
      <c r="IWW72" s="132"/>
      <c r="IWX72" s="132"/>
      <c r="IWY72" s="132"/>
      <c r="IWZ72" s="132"/>
      <c r="IXA72" s="132"/>
      <c r="IXB72" s="132"/>
      <c r="IXC72" s="132"/>
      <c r="IXD72" s="132"/>
      <c r="IXE72" s="132"/>
      <c r="IXF72" s="132"/>
      <c r="IXG72" s="132"/>
      <c r="IXH72" s="132"/>
      <c r="IXI72" s="132"/>
      <c r="IXJ72" s="132"/>
      <c r="IXK72" s="132"/>
      <c r="IXL72" s="132"/>
      <c r="IXM72" s="132"/>
      <c r="IXN72" s="132"/>
      <c r="IXO72" s="132"/>
      <c r="IXP72" s="132"/>
      <c r="IXQ72" s="132"/>
      <c r="IXR72" s="132"/>
      <c r="IXS72" s="132"/>
      <c r="IXT72" s="132"/>
      <c r="IXU72" s="132"/>
      <c r="IXV72" s="132"/>
      <c r="IXW72" s="132"/>
      <c r="IXX72" s="132"/>
      <c r="IXY72" s="132"/>
      <c r="IXZ72" s="132"/>
      <c r="IYA72" s="132"/>
      <c r="IYB72" s="132"/>
      <c r="IYC72" s="132"/>
      <c r="IYD72" s="132"/>
      <c r="IYE72" s="132"/>
      <c r="IYF72" s="132"/>
      <c r="IYG72" s="132"/>
      <c r="IYH72" s="132"/>
      <c r="IYI72" s="132"/>
      <c r="IYJ72" s="132"/>
      <c r="IYK72" s="132"/>
      <c r="IYL72" s="132"/>
      <c r="IYM72" s="132"/>
      <c r="IYN72" s="132"/>
      <c r="IYO72" s="132"/>
      <c r="IYP72" s="132"/>
      <c r="IYQ72" s="132"/>
      <c r="IYR72" s="132"/>
      <c r="IYS72" s="132"/>
      <c r="IYT72" s="132"/>
      <c r="IYU72" s="132"/>
      <c r="IYV72" s="132"/>
      <c r="IYW72" s="132"/>
      <c r="IYX72" s="132"/>
      <c r="IYY72" s="132"/>
      <c r="IYZ72" s="132"/>
      <c r="IZA72" s="132"/>
      <c r="IZB72" s="132"/>
      <c r="IZC72" s="132"/>
      <c r="IZD72" s="132"/>
      <c r="IZE72" s="132"/>
      <c r="IZF72" s="132"/>
      <c r="IZG72" s="132"/>
      <c r="IZH72" s="132"/>
      <c r="IZI72" s="132"/>
      <c r="IZJ72" s="132"/>
      <c r="IZK72" s="132"/>
      <c r="IZL72" s="132"/>
      <c r="IZM72" s="132"/>
      <c r="IZN72" s="132"/>
      <c r="IZO72" s="132"/>
      <c r="IZP72" s="132"/>
      <c r="IZQ72" s="132"/>
      <c r="IZR72" s="132"/>
      <c r="IZS72" s="132"/>
      <c r="IZT72" s="132"/>
      <c r="IZU72" s="132"/>
      <c r="IZV72" s="132"/>
      <c r="IZW72" s="132"/>
      <c r="IZX72" s="132"/>
      <c r="IZY72" s="132"/>
      <c r="IZZ72" s="132"/>
      <c r="JAA72" s="132"/>
      <c r="JAB72" s="132"/>
      <c r="JAC72" s="132"/>
      <c r="JAD72" s="132"/>
      <c r="JAE72" s="132"/>
      <c r="JAF72" s="132"/>
      <c r="JAG72" s="132"/>
      <c r="JAH72" s="132"/>
      <c r="JAI72" s="132"/>
      <c r="JAJ72" s="132"/>
      <c r="JAK72" s="132"/>
      <c r="JAL72" s="132"/>
      <c r="JAM72" s="132"/>
      <c r="JAN72" s="132"/>
      <c r="JAO72" s="132"/>
      <c r="JAP72" s="132"/>
      <c r="JAQ72" s="132"/>
      <c r="JAR72" s="132"/>
      <c r="JAS72" s="132"/>
      <c r="JAT72" s="132"/>
      <c r="JAU72" s="132"/>
      <c r="JAV72" s="132"/>
      <c r="JAW72" s="132"/>
      <c r="JAX72" s="132"/>
      <c r="JAY72" s="132"/>
      <c r="JAZ72" s="132"/>
      <c r="JBA72" s="132"/>
      <c r="JBB72" s="132"/>
      <c r="JBC72" s="132"/>
      <c r="JBD72" s="132"/>
      <c r="JBE72" s="132"/>
      <c r="JBF72" s="132"/>
      <c r="JBG72" s="132"/>
      <c r="JBH72" s="132"/>
      <c r="JBI72" s="132"/>
      <c r="JBJ72" s="132"/>
      <c r="JBK72" s="132"/>
      <c r="JBL72" s="132"/>
      <c r="JBM72" s="132"/>
      <c r="JBN72" s="132"/>
      <c r="JBO72" s="132"/>
      <c r="JBP72" s="132"/>
      <c r="JBQ72" s="132"/>
      <c r="JBR72" s="132"/>
      <c r="JBS72" s="132"/>
      <c r="JBT72" s="132"/>
      <c r="JBU72" s="132"/>
      <c r="JBV72" s="132"/>
      <c r="JBW72" s="132"/>
      <c r="JBX72" s="132"/>
      <c r="JBY72" s="132"/>
      <c r="JBZ72" s="132"/>
      <c r="JCA72" s="132"/>
      <c r="JCB72" s="132"/>
      <c r="JCC72" s="132"/>
      <c r="JCD72" s="132"/>
      <c r="JCE72" s="132"/>
      <c r="JCF72" s="132"/>
      <c r="JCG72" s="132"/>
      <c r="JCH72" s="132"/>
      <c r="JCI72" s="132"/>
      <c r="JCJ72" s="132"/>
      <c r="JCK72" s="132"/>
      <c r="JCL72" s="132"/>
      <c r="JCM72" s="132"/>
      <c r="JCN72" s="132"/>
      <c r="JCO72" s="132"/>
      <c r="JCP72" s="132"/>
      <c r="JCQ72" s="132"/>
      <c r="JCR72" s="132"/>
      <c r="JCS72" s="132"/>
      <c r="JCT72" s="132"/>
      <c r="JCU72" s="132"/>
      <c r="JCV72" s="132"/>
      <c r="JCW72" s="132"/>
      <c r="JCX72" s="132"/>
      <c r="JCY72" s="132"/>
      <c r="JCZ72" s="132"/>
      <c r="JDA72" s="132"/>
      <c r="JDB72" s="132"/>
      <c r="JDC72" s="132"/>
      <c r="JDD72" s="132"/>
      <c r="JDE72" s="132"/>
      <c r="JDF72" s="132"/>
      <c r="JDG72" s="132"/>
      <c r="JDH72" s="132"/>
      <c r="JDI72" s="132"/>
      <c r="JDJ72" s="132"/>
      <c r="JDK72" s="132"/>
      <c r="JDL72" s="132"/>
      <c r="JDM72" s="132"/>
      <c r="JDN72" s="132"/>
      <c r="JDO72" s="132"/>
      <c r="JDP72" s="132"/>
      <c r="JDQ72" s="132"/>
      <c r="JDR72" s="132"/>
      <c r="JDS72" s="132"/>
      <c r="JDT72" s="132"/>
      <c r="JDU72" s="132"/>
      <c r="JDV72" s="132"/>
      <c r="JDW72" s="132"/>
      <c r="JDX72" s="132"/>
      <c r="JDY72" s="132"/>
      <c r="JDZ72" s="132"/>
      <c r="JEA72" s="132"/>
      <c r="JEB72" s="132"/>
      <c r="JEC72" s="132"/>
      <c r="JED72" s="132"/>
      <c r="JEE72" s="132"/>
      <c r="JEF72" s="132"/>
      <c r="JEG72" s="132"/>
      <c r="JEH72" s="132"/>
      <c r="JEI72" s="132"/>
      <c r="JEJ72" s="132"/>
      <c r="JEK72" s="132"/>
      <c r="JEL72" s="132"/>
      <c r="JEM72" s="132"/>
      <c r="JEN72" s="132"/>
      <c r="JEO72" s="132"/>
      <c r="JEP72" s="132"/>
      <c r="JEQ72" s="132"/>
      <c r="JER72" s="132"/>
      <c r="JES72" s="132"/>
      <c r="JET72" s="132"/>
      <c r="JEU72" s="132"/>
      <c r="JEV72" s="132"/>
      <c r="JEW72" s="132"/>
      <c r="JEX72" s="132"/>
      <c r="JEY72" s="132"/>
      <c r="JEZ72" s="132"/>
      <c r="JFA72" s="132"/>
      <c r="JFB72" s="132"/>
      <c r="JFC72" s="132"/>
      <c r="JFD72" s="132"/>
      <c r="JFE72" s="132"/>
      <c r="JFF72" s="132"/>
      <c r="JFG72" s="132"/>
      <c r="JFH72" s="132"/>
      <c r="JFI72" s="132"/>
      <c r="JFJ72" s="132"/>
      <c r="JFK72" s="132"/>
      <c r="JFL72" s="132"/>
      <c r="JFM72" s="132"/>
      <c r="JFN72" s="132"/>
      <c r="JFO72" s="132"/>
      <c r="JFP72" s="132"/>
      <c r="JFQ72" s="132"/>
      <c r="JFR72" s="132"/>
      <c r="JFS72" s="132"/>
      <c r="JFT72" s="132"/>
      <c r="JFU72" s="132"/>
      <c r="JFV72" s="132"/>
      <c r="JFW72" s="132"/>
      <c r="JFX72" s="132"/>
      <c r="JFY72" s="132"/>
      <c r="JFZ72" s="132"/>
      <c r="JGA72" s="132"/>
      <c r="JGB72" s="132"/>
      <c r="JGC72" s="132"/>
      <c r="JGD72" s="132"/>
      <c r="JGE72" s="132"/>
      <c r="JGF72" s="132"/>
      <c r="JGG72" s="132"/>
      <c r="JGH72" s="132"/>
      <c r="JGI72" s="132"/>
      <c r="JGJ72" s="132"/>
      <c r="JGK72" s="132"/>
      <c r="JGL72" s="132"/>
      <c r="JGM72" s="132"/>
      <c r="JGN72" s="132"/>
      <c r="JGO72" s="132"/>
      <c r="JGP72" s="132"/>
      <c r="JGQ72" s="132"/>
      <c r="JGR72" s="132"/>
      <c r="JGS72" s="132"/>
      <c r="JGT72" s="132"/>
      <c r="JGU72" s="132"/>
      <c r="JGV72" s="132"/>
      <c r="JGW72" s="132"/>
      <c r="JGX72" s="132"/>
      <c r="JGY72" s="132"/>
      <c r="JGZ72" s="132"/>
      <c r="JHA72" s="132"/>
      <c r="JHB72" s="132"/>
      <c r="JHC72" s="132"/>
      <c r="JHD72" s="132"/>
      <c r="JHE72" s="132"/>
      <c r="JHF72" s="132"/>
      <c r="JHG72" s="132"/>
      <c r="JHH72" s="132"/>
      <c r="JHI72" s="132"/>
      <c r="JHJ72" s="132"/>
      <c r="JHK72" s="132"/>
      <c r="JHL72" s="132"/>
      <c r="JHM72" s="132"/>
      <c r="JHN72" s="132"/>
      <c r="JHO72" s="132"/>
      <c r="JHP72" s="132"/>
      <c r="JHQ72" s="132"/>
      <c r="JHR72" s="132"/>
      <c r="JHS72" s="132"/>
      <c r="JHT72" s="132"/>
      <c r="JHU72" s="132"/>
      <c r="JHV72" s="132"/>
      <c r="JHW72" s="132"/>
      <c r="JHX72" s="132"/>
      <c r="JHY72" s="132"/>
      <c r="JHZ72" s="132"/>
      <c r="JIA72" s="132"/>
      <c r="JIB72" s="132"/>
      <c r="JIC72" s="132"/>
      <c r="JID72" s="132"/>
      <c r="JIE72" s="132"/>
      <c r="JIF72" s="132"/>
      <c r="JIG72" s="132"/>
      <c r="JIH72" s="132"/>
      <c r="JII72" s="132"/>
      <c r="JIJ72" s="132"/>
      <c r="JIK72" s="132"/>
      <c r="JIL72" s="132"/>
      <c r="JIM72" s="132"/>
      <c r="JIN72" s="132"/>
      <c r="JIO72" s="132"/>
      <c r="JIP72" s="132"/>
      <c r="JIQ72" s="132"/>
      <c r="JIR72" s="132"/>
      <c r="JIS72" s="132"/>
      <c r="JIT72" s="132"/>
      <c r="JIU72" s="132"/>
      <c r="JIV72" s="132"/>
      <c r="JIW72" s="132"/>
      <c r="JIX72" s="132"/>
      <c r="JIY72" s="132"/>
      <c r="JIZ72" s="132"/>
      <c r="JJA72" s="132"/>
      <c r="JJB72" s="132"/>
      <c r="JJC72" s="132"/>
      <c r="JJD72" s="132"/>
      <c r="JJE72" s="132"/>
      <c r="JJF72" s="132"/>
      <c r="JJG72" s="132"/>
      <c r="JJH72" s="132"/>
      <c r="JJI72" s="132"/>
      <c r="JJJ72" s="132"/>
      <c r="JJK72" s="132"/>
      <c r="JJL72" s="132"/>
      <c r="JJM72" s="132"/>
      <c r="JJN72" s="132"/>
      <c r="JJO72" s="132"/>
      <c r="JJP72" s="132"/>
      <c r="JJQ72" s="132"/>
      <c r="JJR72" s="132"/>
      <c r="JJS72" s="132"/>
      <c r="JJT72" s="132"/>
      <c r="JJU72" s="132"/>
      <c r="JJV72" s="132"/>
      <c r="JJW72" s="132"/>
      <c r="JJX72" s="132"/>
      <c r="JJY72" s="132"/>
      <c r="JJZ72" s="132"/>
      <c r="JKA72" s="132"/>
      <c r="JKB72" s="132"/>
      <c r="JKC72" s="132"/>
      <c r="JKD72" s="132"/>
      <c r="JKE72" s="132"/>
      <c r="JKF72" s="132"/>
      <c r="JKG72" s="132"/>
      <c r="JKH72" s="132"/>
      <c r="JKI72" s="132"/>
      <c r="JKJ72" s="132"/>
      <c r="JKK72" s="132"/>
      <c r="JKL72" s="132"/>
      <c r="JKM72" s="132"/>
      <c r="JKN72" s="132"/>
      <c r="JKO72" s="132"/>
      <c r="JKP72" s="132"/>
      <c r="JKQ72" s="132"/>
      <c r="JKR72" s="132"/>
      <c r="JKS72" s="132"/>
      <c r="JKT72" s="132"/>
      <c r="JKU72" s="132"/>
      <c r="JKV72" s="132"/>
      <c r="JKW72" s="132"/>
      <c r="JKX72" s="132"/>
      <c r="JKY72" s="132"/>
      <c r="JKZ72" s="132"/>
      <c r="JLA72" s="132"/>
      <c r="JLB72" s="132"/>
      <c r="JLC72" s="132"/>
      <c r="JLD72" s="132"/>
      <c r="JLE72" s="132"/>
      <c r="JLF72" s="132"/>
      <c r="JLG72" s="132"/>
      <c r="JLH72" s="132"/>
      <c r="JLI72" s="132"/>
      <c r="JLJ72" s="132"/>
      <c r="JLK72" s="132"/>
      <c r="JLL72" s="132"/>
      <c r="JLM72" s="132"/>
      <c r="JLN72" s="132"/>
      <c r="JLO72" s="132"/>
      <c r="JLP72" s="132"/>
      <c r="JLQ72" s="132"/>
      <c r="JLR72" s="132"/>
      <c r="JLS72" s="132"/>
      <c r="JLT72" s="132"/>
      <c r="JLU72" s="132"/>
      <c r="JLV72" s="132"/>
      <c r="JLW72" s="132"/>
      <c r="JLX72" s="132"/>
      <c r="JLY72" s="132"/>
      <c r="JLZ72" s="132"/>
      <c r="JMA72" s="132"/>
      <c r="JMB72" s="132"/>
      <c r="JMC72" s="132"/>
      <c r="JMD72" s="132"/>
      <c r="JME72" s="132"/>
      <c r="JMF72" s="132"/>
      <c r="JMG72" s="132"/>
      <c r="JMH72" s="132"/>
      <c r="JMI72" s="132"/>
      <c r="JMJ72" s="132"/>
      <c r="JMK72" s="132"/>
      <c r="JML72" s="132"/>
      <c r="JMM72" s="132"/>
      <c r="JMN72" s="132"/>
      <c r="JMO72" s="132"/>
      <c r="JMP72" s="132"/>
      <c r="JMQ72" s="132"/>
      <c r="JMR72" s="132"/>
      <c r="JMS72" s="132"/>
      <c r="JMT72" s="132"/>
      <c r="JMU72" s="132"/>
      <c r="JMV72" s="132"/>
      <c r="JMW72" s="132"/>
      <c r="JMX72" s="132"/>
      <c r="JMY72" s="132"/>
      <c r="JMZ72" s="132"/>
      <c r="JNA72" s="132"/>
      <c r="JNB72" s="132"/>
      <c r="JNC72" s="132"/>
      <c r="JND72" s="132"/>
      <c r="JNE72" s="132"/>
      <c r="JNF72" s="132"/>
      <c r="JNG72" s="132"/>
      <c r="JNH72" s="132"/>
      <c r="JNI72" s="132"/>
      <c r="JNJ72" s="132"/>
      <c r="JNK72" s="132"/>
      <c r="JNL72" s="132"/>
      <c r="JNM72" s="132"/>
      <c r="JNN72" s="132"/>
      <c r="JNO72" s="132"/>
      <c r="JNP72" s="132"/>
      <c r="JNQ72" s="132"/>
      <c r="JNR72" s="132"/>
      <c r="JNS72" s="132"/>
      <c r="JNT72" s="132"/>
      <c r="JNU72" s="132"/>
      <c r="JNV72" s="132"/>
      <c r="JNW72" s="132"/>
      <c r="JNX72" s="132"/>
      <c r="JNY72" s="132"/>
      <c r="JNZ72" s="132"/>
      <c r="JOA72" s="132"/>
      <c r="JOB72" s="132"/>
      <c r="JOC72" s="132"/>
      <c r="JOD72" s="132"/>
      <c r="JOE72" s="132"/>
      <c r="JOF72" s="132"/>
      <c r="JOG72" s="132"/>
      <c r="JOH72" s="132"/>
      <c r="JOI72" s="132"/>
      <c r="JOJ72" s="132"/>
      <c r="JOK72" s="132"/>
      <c r="JOL72" s="132"/>
      <c r="JOM72" s="132"/>
      <c r="JON72" s="132"/>
      <c r="JOO72" s="132"/>
      <c r="JOP72" s="132"/>
      <c r="JOQ72" s="132"/>
      <c r="JOR72" s="132"/>
      <c r="JOS72" s="132"/>
      <c r="JOT72" s="132"/>
      <c r="JOU72" s="132"/>
      <c r="JOV72" s="132"/>
      <c r="JOW72" s="132"/>
      <c r="JOX72" s="132"/>
      <c r="JOY72" s="132"/>
      <c r="JOZ72" s="132"/>
      <c r="JPA72" s="132"/>
      <c r="JPB72" s="132"/>
      <c r="JPC72" s="132"/>
      <c r="JPD72" s="132"/>
      <c r="JPE72" s="132"/>
      <c r="JPF72" s="132"/>
      <c r="JPG72" s="132"/>
      <c r="JPH72" s="132"/>
      <c r="JPI72" s="132"/>
      <c r="JPJ72" s="132"/>
      <c r="JPK72" s="132"/>
      <c r="JPL72" s="132"/>
      <c r="JPM72" s="132"/>
      <c r="JPN72" s="132"/>
      <c r="JPO72" s="132"/>
      <c r="JPP72" s="132"/>
      <c r="JPQ72" s="132"/>
      <c r="JPR72" s="132"/>
      <c r="JPS72" s="132"/>
      <c r="JPT72" s="132"/>
      <c r="JPU72" s="132"/>
      <c r="JPV72" s="132"/>
      <c r="JPW72" s="132"/>
      <c r="JPX72" s="132"/>
      <c r="JPY72" s="132"/>
      <c r="JPZ72" s="132"/>
      <c r="JQA72" s="132"/>
      <c r="JQB72" s="132"/>
      <c r="JQC72" s="132"/>
      <c r="JQD72" s="132"/>
      <c r="JQE72" s="132"/>
      <c r="JQF72" s="132"/>
      <c r="JQG72" s="132"/>
      <c r="JQH72" s="132"/>
      <c r="JQI72" s="132"/>
      <c r="JQJ72" s="132"/>
      <c r="JQK72" s="132"/>
      <c r="JQL72" s="132"/>
      <c r="JQM72" s="132"/>
      <c r="JQN72" s="132"/>
      <c r="JQO72" s="132"/>
      <c r="JQP72" s="132"/>
      <c r="JQQ72" s="132"/>
      <c r="JQR72" s="132"/>
      <c r="JQS72" s="132"/>
      <c r="JQT72" s="132"/>
      <c r="JQU72" s="132"/>
      <c r="JQV72" s="132"/>
      <c r="JQW72" s="132"/>
      <c r="JQX72" s="132"/>
      <c r="JQY72" s="132"/>
      <c r="JQZ72" s="132"/>
      <c r="JRA72" s="132"/>
      <c r="JRB72" s="132"/>
      <c r="JRC72" s="132"/>
      <c r="JRD72" s="132"/>
      <c r="JRE72" s="132"/>
      <c r="JRF72" s="132"/>
      <c r="JRG72" s="132"/>
      <c r="JRH72" s="132"/>
      <c r="JRI72" s="132"/>
      <c r="JRJ72" s="132"/>
      <c r="JRK72" s="132"/>
      <c r="JRL72" s="132"/>
      <c r="JRM72" s="132"/>
      <c r="JRN72" s="132"/>
      <c r="JRO72" s="132"/>
      <c r="JRP72" s="132"/>
      <c r="JRQ72" s="132"/>
      <c r="JRR72" s="132"/>
      <c r="JRS72" s="132"/>
      <c r="JRT72" s="132"/>
      <c r="JRU72" s="132"/>
      <c r="JRV72" s="132"/>
      <c r="JRW72" s="132"/>
      <c r="JRX72" s="132"/>
      <c r="JRY72" s="132"/>
      <c r="JRZ72" s="132"/>
      <c r="JSA72" s="132"/>
      <c r="JSB72" s="132"/>
      <c r="JSC72" s="132"/>
      <c r="JSD72" s="132"/>
      <c r="JSE72" s="132"/>
      <c r="JSF72" s="132"/>
      <c r="JSG72" s="132"/>
      <c r="JSH72" s="132"/>
      <c r="JSI72" s="132"/>
      <c r="JSJ72" s="132"/>
      <c r="JSK72" s="132"/>
      <c r="JSL72" s="132"/>
      <c r="JSM72" s="132"/>
      <c r="JSN72" s="132"/>
      <c r="JSO72" s="132"/>
      <c r="JSP72" s="132"/>
      <c r="JSQ72" s="132"/>
      <c r="JSR72" s="132"/>
      <c r="JSS72" s="132"/>
      <c r="JST72" s="132"/>
      <c r="JSU72" s="132"/>
      <c r="JSV72" s="132"/>
      <c r="JSW72" s="132"/>
      <c r="JSX72" s="132"/>
      <c r="JSY72" s="132"/>
      <c r="JSZ72" s="132"/>
      <c r="JTA72" s="132"/>
      <c r="JTB72" s="132"/>
      <c r="JTC72" s="132"/>
      <c r="JTD72" s="132"/>
      <c r="JTE72" s="132"/>
      <c r="JTF72" s="132"/>
      <c r="JTG72" s="132"/>
      <c r="JTH72" s="132"/>
      <c r="JTI72" s="132"/>
      <c r="JTJ72" s="132"/>
      <c r="JTK72" s="132"/>
      <c r="JTL72" s="132"/>
      <c r="JTM72" s="132"/>
      <c r="JTN72" s="132"/>
      <c r="JTO72" s="132"/>
      <c r="JTP72" s="132"/>
      <c r="JTQ72" s="132"/>
      <c r="JTR72" s="132"/>
      <c r="JTS72" s="132"/>
      <c r="JTT72" s="132"/>
      <c r="JTU72" s="132"/>
      <c r="JTV72" s="132"/>
      <c r="JTW72" s="132"/>
      <c r="JTX72" s="132"/>
      <c r="JTY72" s="132"/>
      <c r="JTZ72" s="132"/>
      <c r="JUA72" s="132"/>
      <c r="JUB72" s="132"/>
      <c r="JUC72" s="132"/>
      <c r="JUD72" s="132"/>
      <c r="JUE72" s="132"/>
      <c r="JUF72" s="132"/>
      <c r="JUG72" s="132"/>
      <c r="JUH72" s="132"/>
      <c r="JUI72" s="132"/>
      <c r="JUJ72" s="132"/>
      <c r="JUK72" s="132"/>
      <c r="JUL72" s="132"/>
      <c r="JUM72" s="132"/>
      <c r="JUN72" s="132"/>
      <c r="JUO72" s="132"/>
      <c r="JUP72" s="132"/>
      <c r="JUQ72" s="132"/>
      <c r="JUR72" s="132"/>
      <c r="JUS72" s="132"/>
      <c r="JUT72" s="132"/>
      <c r="JUU72" s="132"/>
      <c r="JUV72" s="132"/>
      <c r="JUW72" s="132"/>
      <c r="JUX72" s="132"/>
      <c r="JUY72" s="132"/>
      <c r="JUZ72" s="132"/>
      <c r="JVA72" s="132"/>
      <c r="JVB72" s="132"/>
      <c r="JVC72" s="132"/>
      <c r="JVD72" s="132"/>
      <c r="JVE72" s="132"/>
      <c r="JVF72" s="132"/>
      <c r="JVG72" s="132"/>
      <c r="JVH72" s="132"/>
      <c r="JVI72" s="132"/>
      <c r="JVJ72" s="132"/>
      <c r="JVK72" s="132"/>
      <c r="JVL72" s="132"/>
      <c r="JVM72" s="132"/>
      <c r="JVN72" s="132"/>
      <c r="JVO72" s="132"/>
      <c r="JVP72" s="132"/>
      <c r="JVQ72" s="132"/>
      <c r="JVR72" s="132"/>
      <c r="JVS72" s="132"/>
      <c r="JVT72" s="132"/>
      <c r="JVU72" s="132"/>
      <c r="JVV72" s="132"/>
      <c r="JVW72" s="132"/>
      <c r="JVX72" s="132"/>
      <c r="JVY72" s="132"/>
      <c r="JVZ72" s="132"/>
      <c r="JWA72" s="132"/>
      <c r="JWB72" s="132"/>
      <c r="JWC72" s="132"/>
      <c r="JWD72" s="132"/>
      <c r="JWE72" s="132"/>
      <c r="JWF72" s="132"/>
      <c r="JWG72" s="132"/>
      <c r="JWH72" s="132"/>
      <c r="JWI72" s="132"/>
      <c r="JWJ72" s="132"/>
      <c r="JWK72" s="132"/>
      <c r="JWL72" s="132"/>
      <c r="JWM72" s="132"/>
      <c r="JWN72" s="132"/>
      <c r="JWO72" s="132"/>
      <c r="JWP72" s="132"/>
      <c r="JWQ72" s="132"/>
      <c r="JWR72" s="132"/>
      <c r="JWS72" s="132"/>
      <c r="JWT72" s="132"/>
      <c r="JWU72" s="132"/>
      <c r="JWV72" s="132"/>
      <c r="JWW72" s="132"/>
      <c r="JWX72" s="132"/>
      <c r="JWY72" s="132"/>
      <c r="JWZ72" s="132"/>
      <c r="JXA72" s="132"/>
      <c r="JXB72" s="132"/>
      <c r="JXC72" s="132"/>
      <c r="JXD72" s="132"/>
      <c r="JXE72" s="132"/>
      <c r="JXF72" s="132"/>
      <c r="JXG72" s="132"/>
      <c r="JXH72" s="132"/>
      <c r="JXI72" s="132"/>
      <c r="JXJ72" s="132"/>
      <c r="JXK72" s="132"/>
      <c r="JXL72" s="132"/>
      <c r="JXM72" s="132"/>
      <c r="JXN72" s="132"/>
      <c r="JXO72" s="132"/>
      <c r="JXP72" s="132"/>
      <c r="JXQ72" s="132"/>
      <c r="JXR72" s="132"/>
      <c r="JXS72" s="132"/>
      <c r="JXT72" s="132"/>
      <c r="JXU72" s="132"/>
      <c r="JXV72" s="132"/>
      <c r="JXW72" s="132"/>
      <c r="JXX72" s="132"/>
      <c r="JXY72" s="132"/>
      <c r="JXZ72" s="132"/>
      <c r="JYA72" s="132"/>
      <c r="JYB72" s="132"/>
      <c r="JYC72" s="132"/>
      <c r="JYD72" s="132"/>
      <c r="JYE72" s="132"/>
      <c r="JYF72" s="132"/>
      <c r="JYG72" s="132"/>
      <c r="JYH72" s="132"/>
      <c r="JYI72" s="132"/>
      <c r="JYJ72" s="132"/>
      <c r="JYK72" s="132"/>
      <c r="JYL72" s="132"/>
      <c r="JYM72" s="132"/>
      <c r="JYN72" s="132"/>
      <c r="JYO72" s="132"/>
      <c r="JYP72" s="132"/>
      <c r="JYQ72" s="132"/>
      <c r="JYR72" s="132"/>
      <c r="JYS72" s="132"/>
      <c r="JYT72" s="132"/>
      <c r="JYU72" s="132"/>
      <c r="JYV72" s="132"/>
      <c r="JYW72" s="132"/>
      <c r="JYX72" s="132"/>
      <c r="JYY72" s="132"/>
      <c r="JYZ72" s="132"/>
      <c r="JZA72" s="132"/>
      <c r="JZB72" s="132"/>
      <c r="JZC72" s="132"/>
      <c r="JZD72" s="132"/>
      <c r="JZE72" s="132"/>
      <c r="JZF72" s="132"/>
      <c r="JZG72" s="132"/>
      <c r="JZH72" s="132"/>
      <c r="JZI72" s="132"/>
      <c r="JZJ72" s="132"/>
      <c r="JZK72" s="132"/>
      <c r="JZL72" s="132"/>
      <c r="JZM72" s="132"/>
      <c r="JZN72" s="132"/>
      <c r="JZO72" s="132"/>
      <c r="JZP72" s="132"/>
      <c r="JZQ72" s="132"/>
      <c r="JZR72" s="132"/>
      <c r="JZS72" s="132"/>
      <c r="JZT72" s="132"/>
      <c r="JZU72" s="132"/>
      <c r="JZV72" s="132"/>
      <c r="JZW72" s="132"/>
      <c r="JZX72" s="132"/>
      <c r="JZY72" s="132"/>
      <c r="JZZ72" s="132"/>
      <c r="KAA72" s="132"/>
      <c r="KAB72" s="132"/>
      <c r="KAC72" s="132"/>
      <c r="KAD72" s="132"/>
      <c r="KAE72" s="132"/>
      <c r="KAF72" s="132"/>
      <c r="KAG72" s="132"/>
      <c r="KAH72" s="132"/>
      <c r="KAI72" s="132"/>
      <c r="KAJ72" s="132"/>
      <c r="KAK72" s="132"/>
      <c r="KAL72" s="132"/>
      <c r="KAM72" s="132"/>
      <c r="KAN72" s="132"/>
      <c r="KAO72" s="132"/>
      <c r="KAP72" s="132"/>
      <c r="KAQ72" s="132"/>
      <c r="KAR72" s="132"/>
      <c r="KAS72" s="132"/>
      <c r="KAT72" s="132"/>
      <c r="KAU72" s="132"/>
      <c r="KAV72" s="132"/>
      <c r="KAW72" s="132"/>
      <c r="KAX72" s="132"/>
      <c r="KAY72" s="132"/>
      <c r="KAZ72" s="132"/>
      <c r="KBA72" s="132"/>
      <c r="KBB72" s="132"/>
      <c r="KBC72" s="132"/>
      <c r="KBD72" s="132"/>
      <c r="KBE72" s="132"/>
      <c r="KBF72" s="132"/>
      <c r="KBG72" s="132"/>
      <c r="KBH72" s="132"/>
      <c r="KBI72" s="132"/>
      <c r="KBJ72" s="132"/>
      <c r="KBK72" s="132"/>
      <c r="KBL72" s="132"/>
      <c r="KBM72" s="132"/>
      <c r="KBN72" s="132"/>
      <c r="KBO72" s="132"/>
      <c r="KBP72" s="132"/>
      <c r="KBQ72" s="132"/>
      <c r="KBR72" s="132"/>
      <c r="KBS72" s="132"/>
      <c r="KBT72" s="132"/>
      <c r="KBU72" s="132"/>
      <c r="KBV72" s="132"/>
      <c r="KBW72" s="132"/>
      <c r="KBX72" s="132"/>
      <c r="KBY72" s="132"/>
      <c r="KBZ72" s="132"/>
      <c r="KCA72" s="132"/>
      <c r="KCB72" s="132"/>
      <c r="KCC72" s="132"/>
      <c r="KCD72" s="132"/>
      <c r="KCE72" s="132"/>
      <c r="KCF72" s="132"/>
      <c r="KCG72" s="132"/>
      <c r="KCH72" s="132"/>
      <c r="KCI72" s="132"/>
      <c r="KCJ72" s="132"/>
      <c r="KCK72" s="132"/>
      <c r="KCL72" s="132"/>
      <c r="KCM72" s="132"/>
      <c r="KCN72" s="132"/>
      <c r="KCO72" s="132"/>
      <c r="KCP72" s="132"/>
      <c r="KCQ72" s="132"/>
      <c r="KCR72" s="132"/>
      <c r="KCS72" s="132"/>
      <c r="KCT72" s="132"/>
      <c r="KCU72" s="132"/>
      <c r="KCV72" s="132"/>
      <c r="KCW72" s="132"/>
      <c r="KCX72" s="132"/>
      <c r="KCY72" s="132"/>
      <c r="KCZ72" s="132"/>
      <c r="KDA72" s="132"/>
      <c r="KDB72" s="132"/>
      <c r="KDC72" s="132"/>
      <c r="KDD72" s="132"/>
      <c r="KDE72" s="132"/>
      <c r="KDF72" s="132"/>
      <c r="KDG72" s="132"/>
      <c r="KDH72" s="132"/>
      <c r="KDI72" s="132"/>
      <c r="KDJ72" s="132"/>
      <c r="KDK72" s="132"/>
      <c r="KDL72" s="132"/>
      <c r="KDM72" s="132"/>
      <c r="KDN72" s="132"/>
      <c r="KDO72" s="132"/>
      <c r="KDP72" s="132"/>
      <c r="KDQ72" s="132"/>
      <c r="KDR72" s="132"/>
      <c r="KDS72" s="132"/>
      <c r="KDT72" s="132"/>
      <c r="KDU72" s="132"/>
      <c r="KDV72" s="132"/>
      <c r="KDW72" s="132"/>
      <c r="KDX72" s="132"/>
      <c r="KDY72" s="132"/>
      <c r="KDZ72" s="132"/>
      <c r="KEA72" s="132"/>
      <c r="KEB72" s="132"/>
      <c r="KEC72" s="132"/>
      <c r="KED72" s="132"/>
      <c r="KEE72" s="132"/>
      <c r="KEF72" s="132"/>
      <c r="KEG72" s="132"/>
      <c r="KEH72" s="132"/>
      <c r="KEI72" s="132"/>
      <c r="KEJ72" s="132"/>
      <c r="KEK72" s="132"/>
      <c r="KEL72" s="132"/>
      <c r="KEM72" s="132"/>
      <c r="KEN72" s="132"/>
      <c r="KEO72" s="132"/>
      <c r="KEP72" s="132"/>
      <c r="KEQ72" s="132"/>
      <c r="KER72" s="132"/>
      <c r="KES72" s="132"/>
      <c r="KET72" s="132"/>
      <c r="KEU72" s="132"/>
      <c r="KEV72" s="132"/>
      <c r="KEW72" s="132"/>
      <c r="KEX72" s="132"/>
      <c r="KEY72" s="132"/>
      <c r="KEZ72" s="132"/>
      <c r="KFA72" s="132"/>
      <c r="KFB72" s="132"/>
      <c r="KFC72" s="132"/>
      <c r="KFD72" s="132"/>
      <c r="KFE72" s="132"/>
      <c r="KFF72" s="132"/>
      <c r="KFG72" s="132"/>
      <c r="KFH72" s="132"/>
      <c r="KFI72" s="132"/>
      <c r="KFJ72" s="132"/>
      <c r="KFK72" s="132"/>
      <c r="KFL72" s="132"/>
      <c r="KFM72" s="132"/>
      <c r="KFN72" s="132"/>
      <c r="KFO72" s="132"/>
      <c r="KFP72" s="132"/>
      <c r="KFQ72" s="132"/>
      <c r="KFR72" s="132"/>
      <c r="KFS72" s="132"/>
      <c r="KFT72" s="132"/>
      <c r="KFU72" s="132"/>
      <c r="KFV72" s="132"/>
      <c r="KFW72" s="132"/>
      <c r="KFX72" s="132"/>
      <c r="KFY72" s="132"/>
      <c r="KFZ72" s="132"/>
      <c r="KGA72" s="132"/>
      <c r="KGB72" s="132"/>
      <c r="KGC72" s="132"/>
      <c r="KGD72" s="132"/>
      <c r="KGE72" s="132"/>
      <c r="KGF72" s="132"/>
      <c r="KGG72" s="132"/>
      <c r="KGH72" s="132"/>
      <c r="KGI72" s="132"/>
      <c r="KGJ72" s="132"/>
      <c r="KGK72" s="132"/>
      <c r="KGL72" s="132"/>
      <c r="KGM72" s="132"/>
      <c r="KGN72" s="132"/>
      <c r="KGO72" s="132"/>
      <c r="KGP72" s="132"/>
      <c r="KGQ72" s="132"/>
      <c r="KGR72" s="132"/>
      <c r="KGS72" s="132"/>
      <c r="KGT72" s="132"/>
      <c r="KGU72" s="132"/>
      <c r="KGV72" s="132"/>
      <c r="KGW72" s="132"/>
      <c r="KGX72" s="132"/>
      <c r="KGY72" s="132"/>
      <c r="KGZ72" s="132"/>
      <c r="KHA72" s="132"/>
      <c r="KHB72" s="132"/>
      <c r="KHC72" s="132"/>
      <c r="KHD72" s="132"/>
      <c r="KHE72" s="132"/>
      <c r="KHF72" s="132"/>
      <c r="KHG72" s="132"/>
      <c r="KHH72" s="132"/>
      <c r="KHI72" s="132"/>
      <c r="KHJ72" s="132"/>
      <c r="KHK72" s="132"/>
      <c r="KHL72" s="132"/>
      <c r="KHM72" s="132"/>
      <c r="KHN72" s="132"/>
      <c r="KHO72" s="132"/>
      <c r="KHP72" s="132"/>
      <c r="KHQ72" s="132"/>
      <c r="KHR72" s="132"/>
      <c r="KHS72" s="132"/>
      <c r="KHT72" s="132"/>
      <c r="KHU72" s="132"/>
      <c r="KHV72" s="132"/>
      <c r="KHW72" s="132"/>
      <c r="KHX72" s="132"/>
      <c r="KHY72" s="132"/>
      <c r="KHZ72" s="132"/>
      <c r="KIA72" s="132"/>
      <c r="KIB72" s="132"/>
      <c r="KIC72" s="132"/>
      <c r="KID72" s="132"/>
      <c r="KIE72" s="132"/>
      <c r="KIF72" s="132"/>
      <c r="KIG72" s="132"/>
      <c r="KIH72" s="132"/>
      <c r="KII72" s="132"/>
      <c r="KIJ72" s="132"/>
      <c r="KIK72" s="132"/>
      <c r="KIL72" s="132"/>
      <c r="KIM72" s="132"/>
      <c r="KIN72" s="132"/>
      <c r="KIO72" s="132"/>
      <c r="KIP72" s="132"/>
      <c r="KIQ72" s="132"/>
      <c r="KIR72" s="132"/>
      <c r="KIS72" s="132"/>
      <c r="KIT72" s="132"/>
      <c r="KIU72" s="132"/>
      <c r="KIV72" s="132"/>
      <c r="KIW72" s="132"/>
      <c r="KIX72" s="132"/>
      <c r="KIY72" s="132"/>
      <c r="KIZ72" s="132"/>
      <c r="KJA72" s="132"/>
      <c r="KJB72" s="132"/>
      <c r="KJC72" s="132"/>
      <c r="KJD72" s="132"/>
      <c r="KJE72" s="132"/>
      <c r="KJF72" s="132"/>
      <c r="KJG72" s="132"/>
      <c r="KJH72" s="132"/>
      <c r="KJI72" s="132"/>
      <c r="KJJ72" s="132"/>
      <c r="KJK72" s="132"/>
      <c r="KJL72" s="132"/>
      <c r="KJM72" s="132"/>
      <c r="KJN72" s="132"/>
      <c r="KJO72" s="132"/>
      <c r="KJP72" s="132"/>
      <c r="KJQ72" s="132"/>
      <c r="KJR72" s="132"/>
      <c r="KJS72" s="132"/>
      <c r="KJT72" s="132"/>
      <c r="KJU72" s="132"/>
      <c r="KJV72" s="132"/>
      <c r="KJW72" s="132"/>
      <c r="KJX72" s="132"/>
      <c r="KJY72" s="132"/>
      <c r="KJZ72" s="132"/>
      <c r="KKA72" s="132"/>
      <c r="KKB72" s="132"/>
      <c r="KKC72" s="132"/>
      <c r="KKD72" s="132"/>
      <c r="KKE72" s="132"/>
      <c r="KKF72" s="132"/>
      <c r="KKG72" s="132"/>
      <c r="KKH72" s="132"/>
      <c r="KKI72" s="132"/>
      <c r="KKJ72" s="132"/>
      <c r="KKK72" s="132"/>
      <c r="KKL72" s="132"/>
      <c r="KKM72" s="132"/>
      <c r="KKN72" s="132"/>
      <c r="KKO72" s="132"/>
      <c r="KKP72" s="132"/>
      <c r="KKQ72" s="132"/>
      <c r="KKR72" s="132"/>
      <c r="KKS72" s="132"/>
      <c r="KKT72" s="132"/>
      <c r="KKU72" s="132"/>
      <c r="KKV72" s="132"/>
      <c r="KKW72" s="132"/>
      <c r="KKX72" s="132"/>
      <c r="KKY72" s="132"/>
      <c r="KKZ72" s="132"/>
      <c r="KLA72" s="132"/>
      <c r="KLB72" s="132"/>
      <c r="KLC72" s="132"/>
      <c r="KLD72" s="132"/>
      <c r="KLE72" s="132"/>
      <c r="KLF72" s="132"/>
      <c r="KLG72" s="132"/>
      <c r="KLH72" s="132"/>
      <c r="KLI72" s="132"/>
      <c r="KLJ72" s="132"/>
      <c r="KLK72" s="132"/>
      <c r="KLL72" s="132"/>
      <c r="KLM72" s="132"/>
      <c r="KLN72" s="132"/>
      <c r="KLO72" s="132"/>
      <c r="KLP72" s="132"/>
      <c r="KLQ72" s="132"/>
      <c r="KLR72" s="132"/>
      <c r="KLS72" s="132"/>
      <c r="KLT72" s="132"/>
      <c r="KLU72" s="132"/>
      <c r="KLV72" s="132"/>
      <c r="KLW72" s="132"/>
      <c r="KLX72" s="132"/>
      <c r="KLY72" s="132"/>
      <c r="KLZ72" s="132"/>
      <c r="KMA72" s="132"/>
      <c r="KMB72" s="132"/>
      <c r="KMC72" s="132"/>
      <c r="KMD72" s="132"/>
      <c r="KME72" s="132"/>
      <c r="KMF72" s="132"/>
      <c r="KMG72" s="132"/>
      <c r="KMH72" s="132"/>
      <c r="KMI72" s="132"/>
      <c r="KMJ72" s="132"/>
      <c r="KMK72" s="132"/>
      <c r="KML72" s="132"/>
      <c r="KMM72" s="132"/>
      <c r="KMN72" s="132"/>
      <c r="KMO72" s="132"/>
      <c r="KMP72" s="132"/>
      <c r="KMQ72" s="132"/>
      <c r="KMR72" s="132"/>
      <c r="KMS72" s="132"/>
      <c r="KMT72" s="132"/>
      <c r="KMU72" s="132"/>
      <c r="KMV72" s="132"/>
      <c r="KMW72" s="132"/>
      <c r="KMX72" s="132"/>
      <c r="KMY72" s="132"/>
      <c r="KMZ72" s="132"/>
      <c r="KNA72" s="132"/>
      <c r="KNB72" s="132"/>
      <c r="KNC72" s="132"/>
      <c r="KND72" s="132"/>
      <c r="KNE72" s="132"/>
      <c r="KNF72" s="132"/>
      <c r="KNG72" s="132"/>
      <c r="KNH72" s="132"/>
      <c r="KNI72" s="132"/>
      <c r="KNJ72" s="132"/>
      <c r="KNK72" s="132"/>
      <c r="KNL72" s="132"/>
      <c r="KNM72" s="132"/>
      <c r="KNN72" s="132"/>
      <c r="KNO72" s="132"/>
      <c r="KNP72" s="132"/>
      <c r="KNQ72" s="132"/>
      <c r="KNR72" s="132"/>
      <c r="KNS72" s="132"/>
      <c r="KNT72" s="132"/>
      <c r="KNU72" s="132"/>
      <c r="KNV72" s="132"/>
      <c r="KNW72" s="132"/>
      <c r="KNX72" s="132"/>
      <c r="KNY72" s="132"/>
      <c r="KNZ72" s="132"/>
      <c r="KOA72" s="132"/>
      <c r="KOB72" s="132"/>
      <c r="KOC72" s="132"/>
      <c r="KOD72" s="132"/>
      <c r="KOE72" s="132"/>
      <c r="KOF72" s="132"/>
      <c r="KOG72" s="132"/>
      <c r="KOH72" s="132"/>
      <c r="KOI72" s="132"/>
      <c r="KOJ72" s="132"/>
      <c r="KOK72" s="132"/>
      <c r="KOL72" s="132"/>
      <c r="KOM72" s="132"/>
      <c r="KON72" s="132"/>
      <c r="KOO72" s="132"/>
      <c r="KOP72" s="132"/>
      <c r="KOQ72" s="132"/>
      <c r="KOR72" s="132"/>
      <c r="KOS72" s="132"/>
      <c r="KOT72" s="132"/>
      <c r="KOU72" s="132"/>
      <c r="KOV72" s="132"/>
      <c r="KOW72" s="132"/>
      <c r="KOX72" s="132"/>
      <c r="KOY72" s="132"/>
      <c r="KOZ72" s="132"/>
      <c r="KPA72" s="132"/>
      <c r="KPB72" s="132"/>
      <c r="KPC72" s="132"/>
      <c r="KPD72" s="132"/>
      <c r="KPE72" s="132"/>
      <c r="KPF72" s="132"/>
      <c r="KPG72" s="132"/>
      <c r="KPH72" s="132"/>
      <c r="KPI72" s="132"/>
      <c r="KPJ72" s="132"/>
      <c r="KPK72" s="132"/>
      <c r="KPL72" s="132"/>
      <c r="KPM72" s="132"/>
      <c r="KPN72" s="132"/>
      <c r="KPO72" s="132"/>
      <c r="KPP72" s="132"/>
      <c r="KPQ72" s="132"/>
      <c r="KPR72" s="132"/>
      <c r="KPS72" s="132"/>
      <c r="KPT72" s="132"/>
      <c r="KPU72" s="132"/>
      <c r="KPV72" s="132"/>
      <c r="KPW72" s="132"/>
      <c r="KPX72" s="132"/>
      <c r="KPY72" s="132"/>
      <c r="KPZ72" s="132"/>
      <c r="KQA72" s="132"/>
      <c r="KQB72" s="132"/>
      <c r="KQC72" s="132"/>
      <c r="KQD72" s="132"/>
      <c r="KQE72" s="132"/>
      <c r="KQF72" s="132"/>
      <c r="KQG72" s="132"/>
      <c r="KQH72" s="132"/>
      <c r="KQI72" s="132"/>
      <c r="KQJ72" s="132"/>
      <c r="KQK72" s="132"/>
      <c r="KQL72" s="132"/>
      <c r="KQM72" s="132"/>
      <c r="KQN72" s="132"/>
      <c r="KQO72" s="132"/>
      <c r="KQP72" s="132"/>
      <c r="KQQ72" s="132"/>
      <c r="KQR72" s="132"/>
      <c r="KQS72" s="132"/>
      <c r="KQT72" s="132"/>
      <c r="KQU72" s="132"/>
      <c r="KQV72" s="132"/>
      <c r="KQW72" s="132"/>
      <c r="KQX72" s="132"/>
      <c r="KQY72" s="132"/>
      <c r="KQZ72" s="132"/>
      <c r="KRA72" s="132"/>
      <c r="KRB72" s="132"/>
      <c r="KRC72" s="132"/>
      <c r="KRD72" s="132"/>
      <c r="KRE72" s="132"/>
      <c r="KRF72" s="132"/>
      <c r="KRG72" s="132"/>
      <c r="KRH72" s="132"/>
      <c r="KRI72" s="132"/>
      <c r="KRJ72" s="132"/>
      <c r="KRK72" s="132"/>
      <c r="KRL72" s="132"/>
      <c r="KRM72" s="132"/>
      <c r="KRN72" s="132"/>
      <c r="KRO72" s="132"/>
      <c r="KRP72" s="132"/>
      <c r="KRQ72" s="132"/>
      <c r="KRR72" s="132"/>
      <c r="KRS72" s="132"/>
      <c r="KRT72" s="132"/>
      <c r="KRU72" s="132"/>
      <c r="KRV72" s="132"/>
      <c r="KRW72" s="132"/>
      <c r="KRX72" s="132"/>
      <c r="KRY72" s="132"/>
      <c r="KRZ72" s="132"/>
      <c r="KSA72" s="132"/>
      <c r="KSB72" s="132"/>
      <c r="KSC72" s="132"/>
      <c r="KSD72" s="132"/>
      <c r="KSE72" s="132"/>
      <c r="KSF72" s="132"/>
      <c r="KSG72" s="132"/>
      <c r="KSH72" s="132"/>
      <c r="KSI72" s="132"/>
      <c r="KSJ72" s="132"/>
      <c r="KSK72" s="132"/>
      <c r="KSL72" s="132"/>
      <c r="KSM72" s="132"/>
      <c r="KSN72" s="132"/>
      <c r="KSO72" s="132"/>
      <c r="KSP72" s="132"/>
      <c r="KSQ72" s="132"/>
      <c r="KSR72" s="132"/>
      <c r="KSS72" s="132"/>
      <c r="KST72" s="132"/>
      <c r="KSU72" s="132"/>
      <c r="KSV72" s="132"/>
      <c r="KSW72" s="132"/>
      <c r="KSX72" s="132"/>
      <c r="KSY72" s="132"/>
      <c r="KSZ72" s="132"/>
      <c r="KTA72" s="132"/>
      <c r="KTB72" s="132"/>
      <c r="KTC72" s="132"/>
      <c r="KTD72" s="132"/>
      <c r="KTE72" s="132"/>
      <c r="KTF72" s="132"/>
      <c r="KTG72" s="132"/>
      <c r="KTH72" s="132"/>
      <c r="KTI72" s="132"/>
      <c r="KTJ72" s="132"/>
      <c r="KTK72" s="132"/>
      <c r="KTL72" s="132"/>
      <c r="KTM72" s="132"/>
      <c r="KTN72" s="132"/>
      <c r="KTO72" s="132"/>
      <c r="KTP72" s="132"/>
      <c r="KTQ72" s="132"/>
      <c r="KTR72" s="132"/>
      <c r="KTS72" s="132"/>
      <c r="KTT72" s="132"/>
      <c r="KTU72" s="132"/>
      <c r="KTV72" s="132"/>
      <c r="KTW72" s="132"/>
      <c r="KTX72" s="132"/>
      <c r="KTY72" s="132"/>
      <c r="KTZ72" s="132"/>
      <c r="KUA72" s="132"/>
      <c r="KUB72" s="132"/>
      <c r="KUC72" s="132"/>
      <c r="KUD72" s="132"/>
      <c r="KUE72" s="132"/>
      <c r="KUF72" s="132"/>
      <c r="KUG72" s="132"/>
      <c r="KUH72" s="132"/>
      <c r="KUI72" s="132"/>
      <c r="KUJ72" s="132"/>
      <c r="KUK72" s="132"/>
      <c r="KUL72" s="132"/>
      <c r="KUM72" s="132"/>
      <c r="KUN72" s="132"/>
      <c r="KUO72" s="132"/>
      <c r="KUP72" s="132"/>
      <c r="KUQ72" s="132"/>
      <c r="KUR72" s="132"/>
      <c r="KUS72" s="132"/>
      <c r="KUT72" s="132"/>
      <c r="KUU72" s="132"/>
      <c r="KUV72" s="132"/>
      <c r="KUW72" s="132"/>
      <c r="KUX72" s="132"/>
      <c r="KUY72" s="132"/>
      <c r="KUZ72" s="132"/>
      <c r="KVA72" s="132"/>
      <c r="KVB72" s="132"/>
      <c r="KVC72" s="132"/>
      <c r="KVD72" s="132"/>
      <c r="KVE72" s="132"/>
      <c r="KVF72" s="132"/>
      <c r="KVG72" s="132"/>
      <c r="KVH72" s="132"/>
      <c r="KVI72" s="132"/>
      <c r="KVJ72" s="132"/>
      <c r="KVK72" s="132"/>
      <c r="KVL72" s="132"/>
      <c r="KVM72" s="132"/>
      <c r="KVN72" s="132"/>
      <c r="KVO72" s="132"/>
      <c r="KVP72" s="132"/>
      <c r="KVQ72" s="132"/>
      <c r="KVR72" s="132"/>
      <c r="KVS72" s="132"/>
      <c r="KVT72" s="132"/>
      <c r="KVU72" s="132"/>
      <c r="KVV72" s="132"/>
      <c r="KVW72" s="132"/>
      <c r="KVX72" s="132"/>
      <c r="KVY72" s="132"/>
      <c r="KVZ72" s="132"/>
      <c r="KWA72" s="132"/>
      <c r="KWB72" s="132"/>
      <c r="KWC72" s="132"/>
      <c r="KWD72" s="132"/>
      <c r="KWE72" s="132"/>
      <c r="KWF72" s="132"/>
      <c r="KWG72" s="132"/>
      <c r="KWH72" s="132"/>
      <c r="KWI72" s="132"/>
      <c r="KWJ72" s="132"/>
      <c r="KWK72" s="132"/>
      <c r="KWL72" s="132"/>
      <c r="KWM72" s="132"/>
      <c r="KWN72" s="132"/>
      <c r="KWO72" s="132"/>
      <c r="KWP72" s="132"/>
      <c r="KWQ72" s="132"/>
      <c r="KWR72" s="132"/>
      <c r="KWS72" s="132"/>
      <c r="KWT72" s="132"/>
      <c r="KWU72" s="132"/>
      <c r="KWV72" s="132"/>
      <c r="KWW72" s="132"/>
      <c r="KWX72" s="132"/>
      <c r="KWY72" s="132"/>
      <c r="KWZ72" s="132"/>
      <c r="KXA72" s="132"/>
      <c r="KXB72" s="132"/>
      <c r="KXC72" s="132"/>
      <c r="KXD72" s="132"/>
      <c r="KXE72" s="132"/>
      <c r="KXF72" s="132"/>
      <c r="KXG72" s="132"/>
      <c r="KXH72" s="132"/>
      <c r="KXI72" s="132"/>
      <c r="KXJ72" s="132"/>
      <c r="KXK72" s="132"/>
      <c r="KXL72" s="132"/>
      <c r="KXM72" s="132"/>
      <c r="KXN72" s="132"/>
      <c r="KXO72" s="132"/>
      <c r="KXP72" s="132"/>
      <c r="KXQ72" s="132"/>
      <c r="KXR72" s="132"/>
      <c r="KXS72" s="132"/>
      <c r="KXT72" s="132"/>
      <c r="KXU72" s="132"/>
      <c r="KXV72" s="132"/>
      <c r="KXW72" s="132"/>
      <c r="KXX72" s="132"/>
      <c r="KXY72" s="132"/>
      <c r="KXZ72" s="132"/>
      <c r="KYA72" s="132"/>
      <c r="KYB72" s="132"/>
      <c r="KYC72" s="132"/>
      <c r="KYD72" s="132"/>
      <c r="KYE72" s="132"/>
      <c r="KYF72" s="132"/>
      <c r="KYG72" s="132"/>
      <c r="KYH72" s="132"/>
      <c r="KYI72" s="132"/>
      <c r="KYJ72" s="132"/>
      <c r="KYK72" s="132"/>
      <c r="KYL72" s="132"/>
      <c r="KYM72" s="132"/>
      <c r="KYN72" s="132"/>
      <c r="KYO72" s="132"/>
      <c r="KYP72" s="132"/>
      <c r="KYQ72" s="132"/>
      <c r="KYR72" s="132"/>
      <c r="KYS72" s="132"/>
      <c r="KYT72" s="132"/>
      <c r="KYU72" s="132"/>
      <c r="KYV72" s="132"/>
      <c r="KYW72" s="132"/>
      <c r="KYX72" s="132"/>
      <c r="KYY72" s="132"/>
      <c r="KYZ72" s="132"/>
      <c r="KZA72" s="132"/>
      <c r="KZB72" s="132"/>
      <c r="KZC72" s="132"/>
      <c r="KZD72" s="132"/>
      <c r="KZE72" s="132"/>
      <c r="KZF72" s="132"/>
      <c r="KZG72" s="132"/>
      <c r="KZH72" s="132"/>
      <c r="KZI72" s="132"/>
      <c r="KZJ72" s="132"/>
      <c r="KZK72" s="132"/>
      <c r="KZL72" s="132"/>
      <c r="KZM72" s="132"/>
      <c r="KZN72" s="132"/>
      <c r="KZO72" s="132"/>
      <c r="KZP72" s="132"/>
      <c r="KZQ72" s="132"/>
      <c r="KZR72" s="132"/>
      <c r="KZS72" s="132"/>
      <c r="KZT72" s="132"/>
      <c r="KZU72" s="132"/>
      <c r="KZV72" s="132"/>
      <c r="KZW72" s="132"/>
      <c r="KZX72" s="132"/>
      <c r="KZY72" s="132"/>
      <c r="KZZ72" s="132"/>
      <c r="LAA72" s="132"/>
      <c r="LAB72" s="132"/>
      <c r="LAC72" s="132"/>
      <c r="LAD72" s="132"/>
      <c r="LAE72" s="132"/>
      <c r="LAF72" s="132"/>
      <c r="LAG72" s="132"/>
      <c r="LAH72" s="132"/>
      <c r="LAI72" s="132"/>
      <c r="LAJ72" s="132"/>
      <c r="LAK72" s="132"/>
      <c r="LAL72" s="132"/>
      <c r="LAM72" s="132"/>
      <c r="LAN72" s="132"/>
      <c r="LAO72" s="132"/>
      <c r="LAP72" s="132"/>
      <c r="LAQ72" s="132"/>
      <c r="LAR72" s="132"/>
      <c r="LAS72" s="132"/>
      <c r="LAT72" s="132"/>
      <c r="LAU72" s="132"/>
      <c r="LAV72" s="132"/>
      <c r="LAW72" s="132"/>
      <c r="LAX72" s="132"/>
      <c r="LAY72" s="132"/>
      <c r="LAZ72" s="132"/>
      <c r="LBA72" s="132"/>
      <c r="LBB72" s="132"/>
      <c r="LBC72" s="132"/>
      <c r="LBD72" s="132"/>
      <c r="LBE72" s="132"/>
      <c r="LBF72" s="132"/>
      <c r="LBG72" s="132"/>
      <c r="LBH72" s="132"/>
      <c r="LBI72" s="132"/>
      <c r="LBJ72" s="132"/>
      <c r="LBK72" s="132"/>
      <c r="LBL72" s="132"/>
      <c r="LBM72" s="132"/>
      <c r="LBN72" s="132"/>
      <c r="LBO72" s="132"/>
      <c r="LBP72" s="132"/>
      <c r="LBQ72" s="132"/>
      <c r="LBR72" s="132"/>
      <c r="LBS72" s="132"/>
      <c r="LBT72" s="132"/>
      <c r="LBU72" s="132"/>
      <c r="LBV72" s="132"/>
      <c r="LBW72" s="132"/>
      <c r="LBX72" s="132"/>
      <c r="LBY72" s="132"/>
      <c r="LBZ72" s="132"/>
      <c r="LCA72" s="132"/>
      <c r="LCB72" s="132"/>
      <c r="LCC72" s="132"/>
      <c r="LCD72" s="132"/>
      <c r="LCE72" s="132"/>
      <c r="LCF72" s="132"/>
      <c r="LCG72" s="132"/>
      <c r="LCH72" s="132"/>
      <c r="LCI72" s="132"/>
      <c r="LCJ72" s="132"/>
      <c r="LCK72" s="132"/>
      <c r="LCL72" s="132"/>
      <c r="LCM72" s="132"/>
      <c r="LCN72" s="132"/>
      <c r="LCO72" s="132"/>
      <c r="LCP72" s="132"/>
      <c r="LCQ72" s="132"/>
      <c r="LCR72" s="132"/>
      <c r="LCS72" s="132"/>
      <c r="LCT72" s="132"/>
      <c r="LCU72" s="132"/>
      <c r="LCV72" s="132"/>
      <c r="LCW72" s="132"/>
      <c r="LCX72" s="132"/>
      <c r="LCY72" s="132"/>
      <c r="LCZ72" s="132"/>
      <c r="LDA72" s="132"/>
      <c r="LDB72" s="132"/>
      <c r="LDC72" s="132"/>
      <c r="LDD72" s="132"/>
      <c r="LDE72" s="132"/>
      <c r="LDF72" s="132"/>
      <c r="LDG72" s="132"/>
      <c r="LDH72" s="132"/>
      <c r="LDI72" s="132"/>
      <c r="LDJ72" s="132"/>
      <c r="LDK72" s="132"/>
      <c r="LDL72" s="132"/>
      <c r="LDM72" s="132"/>
      <c r="LDN72" s="132"/>
      <c r="LDO72" s="132"/>
      <c r="LDP72" s="132"/>
      <c r="LDQ72" s="132"/>
      <c r="LDR72" s="132"/>
      <c r="LDS72" s="132"/>
      <c r="LDT72" s="132"/>
      <c r="LDU72" s="132"/>
      <c r="LDV72" s="132"/>
      <c r="LDW72" s="132"/>
      <c r="LDX72" s="132"/>
      <c r="LDY72" s="132"/>
      <c r="LDZ72" s="132"/>
      <c r="LEA72" s="132"/>
      <c r="LEB72" s="132"/>
      <c r="LEC72" s="132"/>
      <c r="LED72" s="132"/>
      <c r="LEE72" s="132"/>
      <c r="LEF72" s="132"/>
      <c r="LEG72" s="132"/>
      <c r="LEH72" s="132"/>
      <c r="LEI72" s="132"/>
      <c r="LEJ72" s="132"/>
      <c r="LEK72" s="132"/>
      <c r="LEL72" s="132"/>
      <c r="LEM72" s="132"/>
      <c r="LEN72" s="132"/>
      <c r="LEO72" s="132"/>
      <c r="LEP72" s="132"/>
      <c r="LEQ72" s="132"/>
      <c r="LER72" s="132"/>
      <c r="LES72" s="132"/>
      <c r="LET72" s="132"/>
      <c r="LEU72" s="132"/>
      <c r="LEV72" s="132"/>
      <c r="LEW72" s="132"/>
      <c r="LEX72" s="132"/>
      <c r="LEY72" s="132"/>
      <c r="LEZ72" s="132"/>
      <c r="LFA72" s="132"/>
      <c r="LFB72" s="132"/>
      <c r="LFC72" s="132"/>
      <c r="LFD72" s="132"/>
      <c r="LFE72" s="132"/>
      <c r="LFF72" s="132"/>
      <c r="LFG72" s="132"/>
      <c r="LFH72" s="132"/>
      <c r="LFI72" s="132"/>
      <c r="LFJ72" s="132"/>
      <c r="LFK72" s="132"/>
      <c r="LFL72" s="132"/>
      <c r="LFM72" s="132"/>
      <c r="LFN72" s="132"/>
      <c r="LFO72" s="132"/>
      <c r="LFP72" s="132"/>
      <c r="LFQ72" s="132"/>
      <c r="LFR72" s="132"/>
      <c r="LFS72" s="132"/>
      <c r="LFT72" s="132"/>
      <c r="LFU72" s="132"/>
      <c r="LFV72" s="132"/>
      <c r="LFW72" s="132"/>
      <c r="LFX72" s="132"/>
      <c r="LFY72" s="132"/>
      <c r="LFZ72" s="132"/>
      <c r="LGA72" s="132"/>
      <c r="LGB72" s="132"/>
      <c r="LGC72" s="132"/>
      <c r="LGD72" s="132"/>
      <c r="LGE72" s="132"/>
      <c r="LGF72" s="132"/>
      <c r="LGG72" s="132"/>
      <c r="LGH72" s="132"/>
      <c r="LGI72" s="132"/>
      <c r="LGJ72" s="132"/>
      <c r="LGK72" s="132"/>
      <c r="LGL72" s="132"/>
      <c r="LGM72" s="132"/>
      <c r="LGN72" s="132"/>
      <c r="LGO72" s="132"/>
      <c r="LGP72" s="132"/>
      <c r="LGQ72" s="132"/>
      <c r="LGR72" s="132"/>
      <c r="LGS72" s="132"/>
      <c r="LGT72" s="132"/>
      <c r="LGU72" s="132"/>
      <c r="LGV72" s="132"/>
      <c r="LGW72" s="132"/>
      <c r="LGX72" s="132"/>
      <c r="LGY72" s="132"/>
      <c r="LGZ72" s="132"/>
      <c r="LHA72" s="132"/>
      <c r="LHB72" s="132"/>
      <c r="LHC72" s="132"/>
      <c r="LHD72" s="132"/>
      <c r="LHE72" s="132"/>
      <c r="LHF72" s="132"/>
      <c r="LHG72" s="132"/>
      <c r="LHH72" s="132"/>
      <c r="LHI72" s="132"/>
      <c r="LHJ72" s="132"/>
      <c r="LHK72" s="132"/>
      <c r="LHL72" s="132"/>
      <c r="LHM72" s="132"/>
      <c r="LHN72" s="132"/>
      <c r="LHO72" s="132"/>
      <c r="LHP72" s="132"/>
      <c r="LHQ72" s="132"/>
      <c r="LHR72" s="132"/>
      <c r="LHS72" s="132"/>
      <c r="LHT72" s="132"/>
      <c r="LHU72" s="132"/>
      <c r="LHV72" s="132"/>
      <c r="LHW72" s="132"/>
      <c r="LHX72" s="132"/>
      <c r="LHY72" s="132"/>
      <c r="LHZ72" s="132"/>
      <c r="LIA72" s="132"/>
      <c r="LIB72" s="132"/>
      <c r="LIC72" s="132"/>
      <c r="LID72" s="132"/>
      <c r="LIE72" s="132"/>
      <c r="LIF72" s="132"/>
      <c r="LIG72" s="132"/>
      <c r="LIH72" s="132"/>
      <c r="LII72" s="132"/>
      <c r="LIJ72" s="132"/>
      <c r="LIK72" s="132"/>
      <c r="LIL72" s="132"/>
      <c r="LIM72" s="132"/>
      <c r="LIN72" s="132"/>
      <c r="LIO72" s="132"/>
      <c r="LIP72" s="132"/>
      <c r="LIQ72" s="132"/>
      <c r="LIR72" s="132"/>
      <c r="LIS72" s="132"/>
      <c r="LIT72" s="132"/>
      <c r="LIU72" s="132"/>
      <c r="LIV72" s="132"/>
      <c r="LIW72" s="132"/>
      <c r="LIX72" s="132"/>
      <c r="LIY72" s="132"/>
      <c r="LIZ72" s="132"/>
      <c r="LJA72" s="132"/>
      <c r="LJB72" s="132"/>
      <c r="LJC72" s="132"/>
      <c r="LJD72" s="132"/>
      <c r="LJE72" s="132"/>
      <c r="LJF72" s="132"/>
      <c r="LJG72" s="132"/>
      <c r="LJH72" s="132"/>
      <c r="LJI72" s="132"/>
      <c r="LJJ72" s="132"/>
      <c r="LJK72" s="132"/>
      <c r="LJL72" s="132"/>
      <c r="LJM72" s="132"/>
      <c r="LJN72" s="132"/>
      <c r="LJO72" s="132"/>
      <c r="LJP72" s="132"/>
      <c r="LJQ72" s="132"/>
      <c r="LJR72" s="132"/>
      <c r="LJS72" s="132"/>
      <c r="LJT72" s="132"/>
      <c r="LJU72" s="132"/>
      <c r="LJV72" s="132"/>
      <c r="LJW72" s="132"/>
      <c r="LJX72" s="132"/>
      <c r="LJY72" s="132"/>
      <c r="LJZ72" s="132"/>
      <c r="LKA72" s="132"/>
      <c r="LKB72" s="132"/>
      <c r="LKC72" s="132"/>
      <c r="LKD72" s="132"/>
      <c r="LKE72" s="132"/>
      <c r="LKF72" s="132"/>
      <c r="LKG72" s="132"/>
      <c r="LKH72" s="132"/>
      <c r="LKI72" s="132"/>
      <c r="LKJ72" s="132"/>
      <c r="LKK72" s="132"/>
      <c r="LKL72" s="132"/>
      <c r="LKM72" s="132"/>
      <c r="LKN72" s="132"/>
      <c r="LKO72" s="132"/>
      <c r="LKP72" s="132"/>
      <c r="LKQ72" s="132"/>
      <c r="LKR72" s="132"/>
      <c r="LKS72" s="132"/>
      <c r="LKT72" s="132"/>
      <c r="LKU72" s="132"/>
      <c r="LKV72" s="132"/>
      <c r="LKW72" s="132"/>
      <c r="LKX72" s="132"/>
      <c r="LKY72" s="132"/>
      <c r="LKZ72" s="132"/>
      <c r="LLA72" s="132"/>
      <c r="LLB72" s="132"/>
      <c r="LLC72" s="132"/>
      <c r="LLD72" s="132"/>
      <c r="LLE72" s="132"/>
      <c r="LLF72" s="132"/>
      <c r="LLG72" s="132"/>
      <c r="LLH72" s="132"/>
      <c r="LLI72" s="132"/>
      <c r="LLJ72" s="132"/>
      <c r="LLK72" s="132"/>
      <c r="LLL72" s="132"/>
      <c r="LLM72" s="132"/>
      <c r="LLN72" s="132"/>
      <c r="LLO72" s="132"/>
      <c r="LLP72" s="132"/>
      <c r="LLQ72" s="132"/>
      <c r="LLR72" s="132"/>
      <c r="LLS72" s="132"/>
      <c r="LLT72" s="132"/>
      <c r="LLU72" s="132"/>
      <c r="LLV72" s="132"/>
      <c r="LLW72" s="132"/>
      <c r="LLX72" s="132"/>
      <c r="LLY72" s="132"/>
      <c r="LLZ72" s="132"/>
      <c r="LMA72" s="132"/>
      <c r="LMB72" s="132"/>
      <c r="LMC72" s="132"/>
      <c r="LMD72" s="132"/>
      <c r="LME72" s="132"/>
      <c r="LMF72" s="132"/>
      <c r="LMG72" s="132"/>
      <c r="LMH72" s="132"/>
      <c r="LMI72" s="132"/>
      <c r="LMJ72" s="132"/>
      <c r="LMK72" s="132"/>
      <c r="LML72" s="132"/>
      <c r="LMM72" s="132"/>
      <c r="LMN72" s="132"/>
      <c r="LMO72" s="132"/>
      <c r="LMP72" s="132"/>
      <c r="LMQ72" s="132"/>
      <c r="LMR72" s="132"/>
      <c r="LMS72" s="132"/>
      <c r="LMT72" s="132"/>
      <c r="LMU72" s="132"/>
      <c r="LMV72" s="132"/>
      <c r="LMW72" s="132"/>
      <c r="LMX72" s="132"/>
      <c r="LMY72" s="132"/>
      <c r="LMZ72" s="132"/>
      <c r="LNA72" s="132"/>
      <c r="LNB72" s="132"/>
      <c r="LNC72" s="132"/>
      <c r="LND72" s="132"/>
      <c r="LNE72" s="132"/>
      <c r="LNF72" s="132"/>
      <c r="LNG72" s="132"/>
      <c r="LNH72" s="132"/>
      <c r="LNI72" s="132"/>
      <c r="LNJ72" s="132"/>
      <c r="LNK72" s="132"/>
      <c r="LNL72" s="132"/>
      <c r="LNM72" s="132"/>
      <c r="LNN72" s="132"/>
      <c r="LNO72" s="132"/>
      <c r="LNP72" s="132"/>
      <c r="LNQ72" s="132"/>
      <c r="LNR72" s="132"/>
      <c r="LNS72" s="132"/>
      <c r="LNT72" s="132"/>
      <c r="LNU72" s="132"/>
      <c r="LNV72" s="132"/>
      <c r="LNW72" s="132"/>
      <c r="LNX72" s="132"/>
      <c r="LNY72" s="132"/>
      <c r="LNZ72" s="132"/>
      <c r="LOA72" s="132"/>
      <c r="LOB72" s="132"/>
      <c r="LOC72" s="132"/>
      <c r="LOD72" s="132"/>
      <c r="LOE72" s="132"/>
      <c r="LOF72" s="132"/>
      <c r="LOG72" s="132"/>
      <c r="LOH72" s="132"/>
      <c r="LOI72" s="132"/>
      <c r="LOJ72" s="132"/>
      <c r="LOK72" s="132"/>
      <c r="LOL72" s="132"/>
      <c r="LOM72" s="132"/>
      <c r="LON72" s="132"/>
      <c r="LOO72" s="132"/>
      <c r="LOP72" s="132"/>
      <c r="LOQ72" s="132"/>
      <c r="LOR72" s="132"/>
      <c r="LOS72" s="132"/>
      <c r="LOT72" s="132"/>
      <c r="LOU72" s="132"/>
      <c r="LOV72" s="132"/>
      <c r="LOW72" s="132"/>
      <c r="LOX72" s="132"/>
      <c r="LOY72" s="132"/>
      <c r="LOZ72" s="132"/>
      <c r="LPA72" s="132"/>
      <c r="LPB72" s="132"/>
      <c r="LPC72" s="132"/>
      <c r="LPD72" s="132"/>
      <c r="LPE72" s="132"/>
      <c r="LPF72" s="132"/>
      <c r="LPG72" s="132"/>
      <c r="LPH72" s="132"/>
      <c r="LPI72" s="132"/>
      <c r="LPJ72" s="132"/>
      <c r="LPK72" s="132"/>
      <c r="LPL72" s="132"/>
      <c r="LPM72" s="132"/>
      <c r="LPN72" s="132"/>
      <c r="LPO72" s="132"/>
      <c r="LPP72" s="132"/>
      <c r="LPQ72" s="132"/>
      <c r="LPR72" s="132"/>
      <c r="LPS72" s="132"/>
      <c r="LPT72" s="132"/>
      <c r="LPU72" s="132"/>
      <c r="LPV72" s="132"/>
      <c r="LPW72" s="132"/>
      <c r="LPX72" s="132"/>
      <c r="LPY72" s="132"/>
      <c r="LPZ72" s="132"/>
      <c r="LQA72" s="132"/>
      <c r="LQB72" s="132"/>
      <c r="LQC72" s="132"/>
      <c r="LQD72" s="132"/>
      <c r="LQE72" s="132"/>
      <c r="LQF72" s="132"/>
      <c r="LQG72" s="132"/>
      <c r="LQH72" s="132"/>
      <c r="LQI72" s="132"/>
      <c r="LQJ72" s="132"/>
      <c r="LQK72" s="132"/>
      <c r="LQL72" s="132"/>
      <c r="LQM72" s="132"/>
      <c r="LQN72" s="132"/>
      <c r="LQO72" s="132"/>
      <c r="LQP72" s="132"/>
      <c r="LQQ72" s="132"/>
      <c r="LQR72" s="132"/>
      <c r="LQS72" s="132"/>
      <c r="LQT72" s="132"/>
      <c r="LQU72" s="132"/>
      <c r="LQV72" s="132"/>
      <c r="LQW72" s="132"/>
      <c r="LQX72" s="132"/>
      <c r="LQY72" s="132"/>
      <c r="LQZ72" s="132"/>
      <c r="LRA72" s="132"/>
      <c r="LRB72" s="132"/>
      <c r="LRC72" s="132"/>
      <c r="LRD72" s="132"/>
      <c r="LRE72" s="132"/>
      <c r="LRF72" s="132"/>
      <c r="LRG72" s="132"/>
      <c r="LRH72" s="132"/>
      <c r="LRI72" s="132"/>
      <c r="LRJ72" s="132"/>
      <c r="LRK72" s="132"/>
      <c r="LRL72" s="132"/>
      <c r="LRM72" s="132"/>
      <c r="LRN72" s="132"/>
      <c r="LRO72" s="132"/>
      <c r="LRP72" s="132"/>
      <c r="LRQ72" s="132"/>
      <c r="LRR72" s="132"/>
      <c r="LRS72" s="132"/>
      <c r="LRT72" s="132"/>
      <c r="LRU72" s="132"/>
      <c r="LRV72" s="132"/>
      <c r="LRW72" s="132"/>
      <c r="LRX72" s="132"/>
      <c r="LRY72" s="132"/>
      <c r="LRZ72" s="132"/>
      <c r="LSA72" s="132"/>
      <c r="LSB72" s="132"/>
      <c r="LSC72" s="132"/>
      <c r="LSD72" s="132"/>
      <c r="LSE72" s="132"/>
      <c r="LSF72" s="132"/>
      <c r="LSG72" s="132"/>
      <c r="LSH72" s="132"/>
      <c r="LSI72" s="132"/>
      <c r="LSJ72" s="132"/>
      <c r="LSK72" s="132"/>
      <c r="LSL72" s="132"/>
      <c r="LSM72" s="132"/>
      <c r="LSN72" s="132"/>
      <c r="LSO72" s="132"/>
      <c r="LSP72" s="132"/>
      <c r="LSQ72" s="132"/>
      <c r="LSR72" s="132"/>
      <c r="LSS72" s="132"/>
      <c r="LST72" s="132"/>
      <c r="LSU72" s="132"/>
      <c r="LSV72" s="132"/>
      <c r="LSW72" s="132"/>
      <c r="LSX72" s="132"/>
      <c r="LSY72" s="132"/>
      <c r="LSZ72" s="132"/>
      <c r="LTA72" s="132"/>
      <c r="LTB72" s="132"/>
      <c r="LTC72" s="132"/>
      <c r="LTD72" s="132"/>
      <c r="LTE72" s="132"/>
      <c r="LTF72" s="132"/>
      <c r="LTG72" s="132"/>
      <c r="LTH72" s="132"/>
      <c r="LTI72" s="132"/>
      <c r="LTJ72" s="132"/>
      <c r="LTK72" s="132"/>
      <c r="LTL72" s="132"/>
      <c r="LTM72" s="132"/>
      <c r="LTN72" s="132"/>
      <c r="LTO72" s="132"/>
      <c r="LTP72" s="132"/>
      <c r="LTQ72" s="132"/>
      <c r="LTR72" s="132"/>
      <c r="LTS72" s="132"/>
      <c r="LTT72" s="132"/>
      <c r="LTU72" s="132"/>
      <c r="LTV72" s="132"/>
      <c r="LTW72" s="132"/>
      <c r="LTX72" s="132"/>
      <c r="LTY72" s="132"/>
      <c r="LTZ72" s="132"/>
      <c r="LUA72" s="132"/>
      <c r="LUB72" s="132"/>
      <c r="LUC72" s="132"/>
      <c r="LUD72" s="132"/>
      <c r="LUE72" s="132"/>
      <c r="LUF72" s="132"/>
      <c r="LUG72" s="132"/>
      <c r="LUH72" s="132"/>
      <c r="LUI72" s="132"/>
      <c r="LUJ72" s="132"/>
      <c r="LUK72" s="132"/>
      <c r="LUL72" s="132"/>
      <c r="LUM72" s="132"/>
      <c r="LUN72" s="132"/>
      <c r="LUO72" s="132"/>
      <c r="LUP72" s="132"/>
      <c r="LUQ72" s="132"/>
      <c r="LUR72" s="132"/>
      <c r="LUS72" s="132"/>
      <c r="LUT72" s="132"/>
      <c r="LUU72" s="132"/>
      <c r="LUV72" s="132"/>
      <c r="LUW72" s="132"/>
      <c r="LUX72" s="132"/>
      <c r="LUY72" s="132"/>
      <c r="LUZ72" s="132"/>
      <c r="LVA72" s="132"/>
      <c r="LVB72" s="132"/>
      <c r="LVC72" s="132"/>
      <c r="LVD72" s="132"/>
      <c r="LVE72" s="132"/>
      <c r="LVF72" s="132"/>
      <c r="LVG72" s="132"/>
      <c r="LVH72" s="132"/>
      <c r="LVI72" s="132"/>
      <c r="LVJ72" s="132"/>
      <c r="LVK72" s="132"/>
      <c r="LVL72" s="132"/>
      <c r="LVM72" s="132"/>
      <c r="LVN72" s="132"/>
      <c r="LVO72" s="132"/>
      <c r="LVP72" s="132"/>
      <c r="LVQ72" s="132"/>
      <c r="LVR72" s="132"/>
      <c r="LVS72" s="132"/>
      <c r="LVT72" s="132"/>
      <c r="LVU72" s="132"/>
      <c r="LVV72" s="132"/>
      <c r="LVW72" s="132"/>
      <c r="LVX72" s="132"/>
      <c r="LVY72" s="132"/>
      <c r="LVZ72" s="132"/>
      <c r="LWA72" s="132"/>
      <c r="LWB72" s="132"/>
      <c r="LWC72" s="132"/>
      <c r="LWD72" s="132"/>
      <c r="LWE72" s="132"/>
      <c r="LWF72" s="132"/>
      <c r="LWG72" s="132"/>
      <c r="LWH72" s="132"/>
      <c r="LWI72" s="132"/>
      <c r="LWJ72" s="132"/>
      <c r="LWK72" s="132"/>
      <c r="LWL72" s="132"/>
      <c r="LWM72" s="132"/>
      <c r="LWN72" s="132"/>
      <c r="LWO72" s="132"/>
      <c r="LWP72" s="132"/>
      <c r="LWQ72" s="132"/>
      <c r="LWR72" s="132"/>
      <c r="LWS72" s="132"/>
      <c r="LWT72" s="132"/>
      <c r="LWU72" s="132"/>
      <c r="LWV72" s="132"/>
      <c r="LWW72" s="132"/>
      <c r="LWX72" s="132"/>
      <c r="LWY72" s="132"/>
      <c r="LWZ72" s="132"/>
      <c r="LXA72" s="132"/>
      <c r="LXB72" s="132"/>
      <c r="LXC72" s="132"/>
      <c r="LXD72" s="132"/>
      <c r="LXE72" s="132"/>
      <c r="LXF72" s="132"/>
      <c r="LXG72" s="132"/>
      <c r="LXH72" s="132"/>
      <c r="LXI72" s="132"/>
      <c r="LXJ72" s="132"/>
      <c r="LXK72" s="132"/>
      <c r="LXL72" s="132"/>
      <c r="LXM72" s="132"/>
      <c r="LXN72" s="132"/>
      <c r="LXO72" s="132"/>
      <c r="LXP72" s="132"/>
      <c r="LXQ72" s="132"/>
      <c r="LXR72" s="132"/>
      <c r="LXS72" s="132"/>
      <c r="LXT72" s="132"/>
      <c r="LXU72" s="132"/>
      <c r="LXV72" s="132"/>
      <c r="LXW72" s="132"/>
      <c r="LXX72" s="132"/>
      <c r="LXY72" s="132"/>
      <c r="LXZ72" s="132"/>
      <c r="LYA72" s="132"/>
      <c r="LYB72" s="132"/>
      <c r="LYC72" s="132"/>
      <c r="LYD72" s="132"/>
      <c r="LYE72" s="132"/>
      <c r="LYF72" s="132"/>
      <c r="LYG72" s="132"/>
      <c r="LYH72" s="132"/>
      <c r="LYI72" s="132"/>
      <c r="LYJ72" s="132"/>
      <c r="LYK72" s="132"/>
      <c r="LYL72" s="132"/>
      <c r="LYM72" s="132"/>
      <c r="LYN72" s="132"/>
      <c r="LYO72" s="132"/>
      <c r="LYP72" s="132"/>
      <c r="LYQ72" s="132"/>
      <c r="LYR72" s="132"/>
      <c r="LYS72" s="132"/>
      <c r="LYT72" s="132"/>
      <c r="LYU72" s="132"/>
      <c r="LYV72" s="132"/>
      <c r="LYW72" s="132"/>
      <c r="LYX72" s="132"/>
      <c r="LYY72" s="132"/>
      <c r="LYZ72" s="132"/>
      <c r="LZA72" s="132"/>
      <c r="LZB72" s="132"/>
      <c r="LZC72" s="132"/>
      <c r="LZD72" s="132"/>
      <c r="LZE72" s="132"/>
      <c r="LZF72" s="132"/>
      <c r="LZG72" s="132"/>
      <c r="LZH72" s="132"/>
      <c r="LZI72" s="132"/>
      <c r="LZJ72" s="132"/>
      <c r="LZK72" s="132"/>
      <c r="LZL72" s="132"/>
      <c r="LZM72" s="132"/>
      <c r="LZN72" s="132"/>
      <c r="LZO72" s="132"/>
      <c r="LZP72" s="132"/>
      <c r="LZQ72" s="132"/>
      <c r="LZR72" s="132"/>
      <c r="LZS72" s="132"/>
      <c r="LZT72" s="132"/>
      <c r="LZU72" s="132"/>
      <c r="LZV72" s="132"/>
      <c r="LZW72" s="132"/>
      <c r="LZX72" s="132"/>
      <c r="LZY72" s="132"/>
      <c r="LZZ72" s="132"/>
      <c r="MAA72" s="132"/>
      <c r="MAB72" s="132"/>
      <c r="MAC72" s="132"/>
      <c r="MAD72" s="132"/>
      <c r="MAE72" s="132"/>
      <c r="MAF72" s="132"/>
      <c r="MAG72" s="132"/>
      <c r="MAH72" s="132"/>
      <c r="MAI72" s="132"/>
      <c r="MAJ72" s="132"/>
      <c r="MAK72" s="132"/>
      <c r="MAL72" s="132"/>
      <c r="MAM72" s="132"/>
      <c r="MAN72" s="132"/>
      <c r="MAO72" s="132"/>
      <c r="MAP72" s="132"/>
      <c r="MAQ72" s="132"/>
      <c r="MAR72" s="132"/>
      <c r="MAS72" s="132"/>
      <c r="MAT72" s="132"/>
      <c r="MAU72" s="132"/>
      <c r="MAV72" s="132"/>
      <c r="MAW72" s="132"/>
      <c r="MAX72" s="132"/>
      <c r="MAY72" s="132"/>
      <c r="MAZ72" s="132"/>
      <c r="MBA72" s="132"/>
      <c r="MBB72" s="132"/>
      <c r="MBC72" s="132"/>
      <c r="MBD72" s="132"/>
      <c r="MBE72" s="132"/>
      <c r="MBF72" s="132"/>
      <c r="MBG72" s="132"/>
      <c r="MBH72" s="132"/>
      <c r="MBI72" s="132"/>
      <c r="MBJ72" s="132"/>
      <c r="MBK72" s="132"/>
      <c r="MBL72" s="132"/>
      <c r="MBM72" s="132"/>
      <c r="MBN72" s="132"/>
      <c r="MBO72" s="132"/>
      <c r="MBP72" s="132"/>
      <c r="MBQ72" s="132"/>
      <c r="MBR72" s="132"/>
      <c r="MBS72" s="132"/>
      <c r="MBT72" s="132"/>
      <c r="MBU72" s="132"/>
      <c r="MBV72" s="132"/>
      <c r="MBW72" s="132"/>
      <c r="MBX72" s="132"/>
      <c r="MBY72" s="132"/>
      <c r="MBZ72" s="132"/>
      <c r="MCA72" s="132"/>
      <c r="MCB72" s="132"/>
      <c r="MCC72" s="132"/>
      <c r="MCD72" s="132"/>
      <c r="MCE72" s="132"/>
      <c r="MCF72" s="132"/>
      <c r="MCG72" s="132"/>
      <c r="MCH72" s="132"/>
      <c r="MCI72" s="132"/>
      <c r="MCJ72" s="132"/>
      <c r="MCK72" s="132"/>
      <c r="MCL72" s="132"/>
      <c r="MCM72" s="132"/>
      <c r="MCN72" s="132"/>
      <c r="MCO72" s="132"/>
      <c r="MCP72" s="132"/>
      <c r="MCQ72" s="132"/>
      <c r="MCR72" s="132"/>
      <c r="MCS72" s="132"/>
      <c r="MCT72" s="132"/>
      <c r="MCU72" s="132"/>
      <c r="MCV72" s="132"/>
      <c r="MCW72" s="132"/>
      <c r="MCX72" s="132"/>
      <c r="MCY72" s="132"/>
      <c r="MCZ72" s="132"/>
      <c r="MDA72" s="132"/>
      <c r="MDB72" s="132"/>
      <c r="MDC72" s="132"/>
      <c r="MDD72" s="132"/>
      <c r="MDE72" s="132"/>
      <c r="MDF72" s="132"/>
      <c r="MDG72" s="132"/>
      <c r="MDH72" s="132"/>
      <c r="MDI72" s="132"/>
      <c r="MDJ72" s="132"/>
      <c r="MDK72" s="132"/>
      <c r="MDL72" s="132"/>
      <c r="MDM72" s="132"/>
      <c r="MDN72" s="132"/>
      <c r="MDO72" s="132"/>
      <c r="MDP72" s="132"/>
      <c r="MDQ72" s="132"/>
      <c r="MDR72" s="132"/>
      <c r="MDS72" s="132"/>
      <c r="MDT72" s="132"/>
      <c r="MDU72" s="132"/>
      <c r="MDV72" s="132"/>
      <c r="MDW72" s="132"/>
      <c r="MDX72" s="132"/>
      <c r="MDY72" s="132"/>
      <c r="MDZ72" s="132"/>
      <c r="MEA72" s="132"/>
      <c r="MEB72" s="132"/>
      <c r="MEC72" s="132"/>
      <c r="MED72" s="132"/>
      <c r="MEE72" s="132"/>
      <c r="MEF72" s="132"/>
      <c r="MEG72" s="132"/>
      <c r="MEH72" s="132"/>
      <c r="MEI72" s="132"/>
      <c r="MEJ72" s="132"/>
      <c r="MEK72" s="132"/>
      <c r="MEL72" s="132"/>
      <c r="MEM72" s="132"/>
      <c r="MEN72" s="132"/>
      <c r="MEO72" s="132"/>
      <c r="MEP72" s="132"/>
      <c r="MEQ72" s="132"/>
      <c r="MER72" s="132"/>
      <c r="MES72" s="132"/>
      <c r="MET72" s="132"/>
      <c r="MEU72" s="132"/>
      <c r="MEV72" s="132"/>
      <c r="MEW72" s="132"/>
      <c r="MEX72" s="132"/>
      <c r="MEY72" s="132"/>
      <c r="MEZ72" s="132"/>
      <c r="MFA72" s="132"/>
      <c r="MFB72" s="132"/>
      <c r="MFC72" s="132"/>
      <c r="MFD72" s="132"/>
      <c r="MFE72" s="132"/>
      <c r="MFF72" s="132"/>
      <c r="MFG72" s="132"/>
      <c r="MFH72" s="132"/>
      <c r="MFI72" s="132"/>
      <c r="MFJ72" s="132"/>
      <c r="MFK72" s="132"/>
      <c r="MFL72" s="132"/>
      <c r="MFM72" s="132"/>
      <c r="MFN72" s="132"/>
      <c r="MFO72" s="132"/>
      <c r="MFP72" s="132"/>
      <c r="MFQ72" s="132"/>
      <c r="MFR72" s="132"/>
      <c r="MFS72" s="132"/>
      <c r="MFT72" s="132"/>
      <c r="MFU72" s="132"/>
      <c r="MFV72" s="132"/>
      <c r="MFW72" s="132"/>
      <c r="MFX72" s="132"/>
      <c r="MFY72" s="132"/>
      <c r="MFZ72" s="132"/>
      <c r="MGA72" s="132"/>
      <c r="MGB72" s="132"/>
      <c r="MGC72" s="132"/>
      <c r="MGD72" s="132"/>
      <c r="MGE72" s="132"/>
      <c r="MGF72" s="132"/>
      <c r="MGG72" s="132"/>
      <c r="MGH72" s="132"/>
      <c r="MGI72" s="132"/>
      <c r="MGJ72" s="132"/>
      <c r="MGK72" s="132"/>
      <c r="MGL72" s="132"/>
      <c r="MGM72" s="132"/>
      <c r="MGN72" s="132"/>
      <c r="MGO72" s="132"/>
      <c r="MGP72" s="132"/>
      <c r="MGQ72" s="132"/>
      <c r="MGR72" s="132"/>
      <c r="MGS72" s="132"/>
      <c r="MGT72" s="132"/>
      <c r="MGU72" s="132"/>
      <c r="MGV72" s="132"/>
      <c r="MGW72" s="132"/>
      <c r="MGX72" s="132"/>
      <c r="MGY72" s="132"/>
      <c r="MGZ72" s="132"/>
      <c r="MHA72" s="132"/>
      <c r="MHB72" s="132"/>
      <c r="MHC72" s="132"/>
      <c r="MHD72" s="132"/>
      <c r="MHE72" s="132"/>
      <c r="MHF72" s="132"/>
      <c r="MHG72" s="132"/>
      <c r="MHH72" s="132"/>
      <c r="MHI72" s="132"/>
      <c r="MHJ72" s="132"/>
      <c r="MHK72" s="132"/>
      <c r="MHL72" s="132"/>
      <c r="MHM72" s="132"/>
      <c r="MHN72" s="132"/>
      <c r="MHO72" s="132"/>
      <c r="MHP72" s="132"/>
      <c r="MHQ72" s="132"/>
      <c r="MHR72" s="132"/>
      <c r="MHS72" s="132"/>
      <c r="MHT72" s="132"/>
      <c r="MHU72" s="132"/>
      <c r="MHV72" s="132"/>
      <c r="MHW72" s="132"/>
      <c r="MHX72" s="132"/>
      <c r="MHY72" s="132"/>
      <c r="MHZ72" s="132"/>
      <c r="MIA72" s="132"/>
      <c r="MIB72" s="132"/>
      <c r="MIC72" s="132"/>
      <c r="MID72" s="132"/>
      <c r="MIE72" s="132"/>
      <c r="MIF72" s="132"/>
      <c r="MIG72" s="132"/>
      <c r="MIH72" s="132"/>
      <c r="MII72" s="132"/>
      <c r="MIJ72" s="132"/>
      <c r="MIK72" s="132"/>
      <c r="MIL72" s="132"/>
      <c r="MIM72" s="132"/>
      <c r="MIN72" s="132"/>
      <c r="MIO72" s="132"/>
      <c r="MIP72" s="132"/>
      <c r="MIQ72" s="132"/>
      <c r="MIR72" s="132"/>
      <c r="MIS72" s="132"/>
      <c r="MIT72" s="132"/>
      <c r="MIU72" s="132"/>
      <c r="MIV72" s="132"/>
      <c r="MIW72" s="132"/>
      <c r="MIX72" s="132"/>
      <c r="MIY72" s="132"/>
      <c r="MIZ72" s="132"/>
      <c r="MJA72" s="132"/>
      <c r="MJB72" s="132"/>
      <c r="MJC72" s="132"/>
      <c r="MJD72" s="132"/>
      <c r="MJE72" s="132"/>
      <c r="MJF72" s="132"/>
      <c r="MJG72" s="132"/>
      <c r="MJH72" s="132"/>
      <c r="MJI72" s="132"/>
      <c r="MJJ72" s="132"/>
      <c r="MJK72" s="132"/>
      <c r="MJL72" s="132"/>
      <c r="MJM72" s="132"/>
      <c r="MJN72" s="132"/>
      <c r="MJO72" s="132"/>
      <c r="MJP72" s="132"/>
      <c r="MJQ72" s="132"/>
      <c r="MJR72" s="132"/>
      <c r="MJS72" s="132"/>
      <c r="MJT72" s="132"/>
      <c r="MJU72" s="132"/>
      <c r="MJV72" s="132"/>
      <c r="MJW72" s="132"/>
      <c r="MJX72" s="132"/>
      <c r="MJY72" s="132"/>
      <c r="MJZ72" s="132"/>
      <c r="MKA72" s="132"/>
      <c r="MKB72" s="132"/>
      <c r="MKC72" s="132"/>
      <c r="MKD72" s="132"/>
      <c r="MKE72" s="132"/>
      <c r="MKF72" s="132"/>
      <c r="MKG72" s="132"/>
      <c r="MKH72" s="132"/>
      <c r="MKI72" s="132"/>
      <c r="MKJ72" s="132"/>
      <c r="MKK72" s="132"/>
      <c r="MKL72" s="132"/>
      <c r="MKM72" s="132"/>
      <c r="MKN72" s="132"/>
      <c r="MKO72" s="132"/>
      <c r="MKP72" s="132"/>
      <c r="MKQ72" s="132"/>
      <c r="MKR72" s="132"/>
      <c r="MKS72" s="132"/>
      <c r="MKT72" s="132"/>
      <c r="MKU72" s="132"/>
      <c r="MKV72" s="132"/>
      <c r="MKW72" s="132"/>
      <c r="MKX72" s="132"/>
      <c r="MKY72" s="132"/>
      <c r="MKZ72" s="132"/>
      <c r="MLA72" s="132"/>
      <c r="MLB72" s="132"/>
      <c r="MLC72" s="132"/>
      <c r="MLD72" s="132"/>
      <c r="MLE72" s="132"/>
      <c r="MLF72" s="132"/>
      <c r="MLG72" s="132"/>
      <c r="MLH72" s="132"/>
      <c r="MLI72" s="132"/>
      <c r="MLJ72" s="132"/>
      <c r="MLK72" s="132"/>
      <c r="MLL72" s="132"/>
      <c r="MLM72" s="132"/>
      <c r="MLN72" s="132"/>
      <c r="MLO72" s="132"/>
      <c r="MLP72" s="132"/>
      <c r="MLQ72" s="132"/>
      <c r="MLR72" s="132"/>
      <c r="MLS72" s="132"/>
      <c r="MLT72" s="132"/>
      <c r="MLU72" s="132"/>
      <c r="MLV72" s="132"/>
      <c r="MLW72" s="132"/>
      <c r="MLX72" s="132"/>
      <c r="MLY72" s="132"/>
      <c r="MLZ72" s="132"/>
      <c r="MMA72" s="132"/>
      <c r="MMB72" s="132"/>
      <c r="MMC72" s="132"/>
      <c r="MMD72" s="132"/>
      <c r="MME72" s="132"/>
      <c r="MMF72" s="132"/>
      <c r="MMG72" s="132"/>
      <c r="MMH72" s="132"/>
      <c r="MMI72" s="132"/>
      <c r="MMJ72" s="132"/>
      <c r="MMK72" s="132"/>
      <c r="MML72" s="132"/>
      <c r="MMM72" s="132"/>
      <c r="MMN72" s="132"/>
      <c r="MMO72" s="132"/>
      <c r="MMP72" s="132"/>
      <c r="MMQ72" s="132"/>
      <c r="MMR72" s="132"/>
      <c r="MMS72" s="132"/>
      <c r="MMT72" s="132"/>
      <c r="MMU72" s="132"/>
      <c r="MMV72" s="132"/>
      <c r="MMW72" s="132"/>
      <c r="MMX72" s="132"/>
      <c r="MMY72" s="132"/>
      <c r="MMZ72" s="132"/>
      <c r="MNA72" s="132"/>
      <c r="MNB72" s="132"/>
      <c r="MNC72" s="132"/>
      <c r="MND72" s="132"/>
      <c r="MNE72" s="132"/>
      <c r="MNF72" s="132"/>
      <c r="MNG72" s="132"/>
      <c r="MNH72" s="132"/>
      <c r="MNI72" s="132"/>
      <c r="MNJ72" s="132"/>
      <c r="MNK72" s="132"/>
      <c r="MNL72" s="132"/>
      <c r="MNM72" s="132"/>
      <c r="MNN72" s="132"/>
      <c r="MNO72" s="132"/>
      <c r="MNP72" s="132"/>
      <c r="MNQ72" s="132"/>
      <c r="MNR72" s="132"/>
      <c r="MNS72" s="132"/>
      <c r="MNT72" s="132"/>
      <c r="MNU72" s="132"/>
      <c r="MNV72" s="132"/>
      <c r="MNW72" s="132"/>
      <c r="MNX72" s="132"/>
      <c r="MNY72" s="132"/>
      <c r="MNZ72" s="132"/>
      <c r="MOA72" s="132"/>
      <c r="MOB72" s="132"/>
      <c r="MOC72" s="132"/>
      <c r="MOD72" s="132"/>
      <c r="MOE72" s="132"/>
      <c r="MOF72" s="132"/>
      <c r="MOG72" s="132"/>
      <c r="MOH72" s="132"/>
      <c r="MOI72" s="132"/>
      <c r="MOJ72" s="132"/>
      <c r="MOK72" s="132"/>
      <c r="MOL72" s="132"/>
      <c r="MOM72" s="132"/>
      <c r="MON72" s="132"/>
      <c r="MOO72" s="132"/>
      <c r="MOP72" s="132"/>
      <c r="MOQ72" s="132"/>
      <c r="MOR72" s="132"/>
      <c r="MOS72" s="132"/>
      <c r="MOT72" s="132"/>
      <c r="MOU72" s="132"/>
      <c r="MOV72" s="132"/>
      <c r="MOW72" s="132"/>
      <c r="MOX72" s="132"/>
      <c r="MOY72" s="132"/>
      <c r="MOZ72" s="132"/>
      <c r="MPA72" s="132"/>
      <c r="MPB72" s="132"/>
      <c r="MPC72" s="132"/>
      <c r="MPD72" s="132"/>
      <c r="MPE72" s="132"/>
      <c r="MPF72" s="132"/>
      <c r="MPG72" s="132"/>
      <c r="MPH72" s="132"/>
      <c r="MPI72" s="132"/>
      <c r="MPJ72" s="132"/>
      <c r="MPK72" s="132"/>
      <c r="MPL72" s="132"/>
      <c r="MPM72" s="132"/>
      <c r="MPN72" s="132"/>
      <c r="MPO72" s="132"/>
      <c r="MPP72" s="132"/>
      <c r="MPQ72" s="132"/>
      <c r="MPR72" s="132"/>
      <c r="MPS72" s="132"/>
      <c r="MPT72" s="132"/>
      <c r="MPU72" s="132"/>
      <c r="MPV72" s="132"/>
      <c r="MPW72" s="132"/>
      <c r="MPX72" s="132"/>
      <c r="MPY72" s="132"/>
      <c r="MPZ72" s="132"/>
      <c r="MQA72" s="132"/>
      <c r="MQB72" s="132"/>
      <c r="MQC72" s="132"/>
      <c r="MQD72" s="132"/>
      <c r="MQE72" s="132"/>
      <c r="MQF72" s="132"/>
      <c r="MQG72" s="132"/>
      <c r="MQH72" s="132"/>
      <c r="MQI72" s="132"/>
      <c r="MQJ72" s="132"/>
      <c r="MQK72" s="132"/>
      <c r="MQL72" s="132"/>
      <c r="MQM72" s="132"/>
      <c r="MQN72" s="132"/>
      <c r="MQO72" s="132"/>
      <c r="MQP72" s="132"/>
      <c r="MQQ72" s="132"/>
      <c r="MQR72" s="132"/>
      <c r="MQS72" s="132"/>
      <c r="MQT72" s="132"/>
      <c r="MQU72" s="132"/>
      <c r="MQV72" s="132"/>
      <c r="MQW72" s="132"/>
      <c r="MQX72" s="132"/>
      <c r="MQY72" s="132"/>
      <c r="MQZ72" s="132"/>
      <c r="MRA72" s="132"/>
      <c r="MRB72" s="132"/>
      <c r="MRC72" s="132"/>
      <c r="MRD72" s="132"/>
      <c r="MRE72" s="132"/>
      <c r="MRF72" s="132"/>
      <c r="MRG72" s="132"/>
      <c r="MRH72" s="132"/>
      <c r="MRI72" s="132"/>
      <c r="MRJ72" s="132"/>
      <c r="MRK72" s="132"/>
      <c r="MRL72" s="132"/>
      <c r="MRM72" s="132"/>
      <c r="MRN72" s="132"/>
      <c r="MRO72" s="132"/>
      <c r="MRP72" s="132"/>
      <c r="MRQ72" s="132"/>
      <c r="MRR72" s="132"/>
      <c r="MRS72" s="132"/>
      <c r="MRT72" s="132"/>
      <c r="MRU72" s="132"/>
      <c r="MRV72" s="132"/>
      <c r="MRW72" s="132"/>
      <c r="MRX72" s="132"/>
      <c r="MRY72" s="132"/>
      <c r="MRZ72" s="132"/>
      <c r="MSA72" s="132"/>
      <c r="MSB72" s="132"/>
      <c r="MSC72" s="132"/>
      <c r="MSD72" s="132"/>
      <c r="MSE72" s="132"/>
      <c r="MSF72" s="132"/>
      <c r="MSG72" s="132"/>
      <c r="MSH72" s="132"/>
      <c r="MSI72" s="132"/>
      <c r="MSJ72" s="132"/>
      <c r="MSK72" s="132"/>
      <c r="MSL72" s="132"/>
      <c r="MSM72" s="132"/>
      <c r="MSN72" s="132"/>
      <c r="MSO72" s="132"/>
      <c r="MSP72" s="132"/>
      <c r="MSQ72" s="132"/>
      <c r="MSR72" s="132"/>
      <c r="MSS72" s="132"/>
      <c r="MST72" s="132"/>
      <c r="MSU72" s="132"/>
      <c r="MSV72" s="132"/>
      <c r="MSW72" s="132"/>
      <c r="MSX72" s="132"/>
      <c r="MSY72" s="132"/>
      <c r="MSZ72" s="132"/>
      <c r="MTA72" s="132"/>
      <c r="MTB72" s="132"/>
      <c r="MTC72" s="132"/>
      <c r="MTD72" s="132"/>
      <c r="MTE72" s="132"/>
      <c r="MTF72" s="132"/>
      <c r="MTG72" s="132"/>
      <c r="MTH72" s="132"/>
      <c r="MTI72" s="132"/>
      <c r="MTJ72" s="132"/>
      <c r="MTK72" s="132"/>
      <c r="MTL72" s="132"/>
      <c r="MTM72" s="132"/>
      <c r="MTN72" s="132"/>
      <c r="MTO72" s="132"/>
      <c r="MTP72" s="132"/>
      <c r="MTQ72" s="132"/>
      <c r="MTR72" s="132"/>
      <c r="MTS72" s="132"/>
      <c r="MTT72" s="132"/>
      <c r="MTU72" s="132"/>
      <c r="MTV72" s="132"/>
      <c r="MTW72" s="132"/>
      <c r="MTX72" s="132"/>
      <c r="MTY72" s="132"/>
      <c r="MTZ72" s="132"/>
      <c r="MUA72" s="132"/>
      <c r="MUB72" s="132"/>
      <c r="MUC72" s="132"/>
      <c r="MUD72" s="132"/>
      <c r="MUE72" s="132"/>
      <c r="MUF72" s="132"/>
      <c r="MUG72" s="132"/>
      <c r="MUH72" s="132"/>
      <c r="MUI72" s="132"/>
      <c r="MUJ72" s="132"/>
      <c r="MUK72" s="132"/>
      <c r="MUL72" s="132"/>
      <c r="MUM72" s="132"/>
      <c r="MUN72" s="132"/>
      <c r="MUO72" s="132"/>
      <c r="MUP72" s="132"/>
      <c r="MUQ72" s="132"/>
      <c r="MUR72" s="132"/>
      <c r="MUS72" s="132"/>
      <c r="MUT72" s="132"/>
      <c r="MUU72" s="132"/>
      <c r="MUV72" s="132"/>
      <c r="MUW72" s="132"/>
      <c r="MUX72" s="132"/>
      <c r="MUY72" s="132"/>
      <c r="MUZ72" s="132"/>
      <c r="MVA72" s="132"/>
      <c r="MVB72" s="132"/>
      <c r="MVC72" s="132"/>
      <c r="MVD72" s="132"/>
      <c r="MVE72" s="132"/>
      <c r="MVF72" s="132"/>
      <c r="MVG72" s="132"/>
      <c r="MVH72" s="132"/>
      <c r="MVI72" s="132"/>
      <c r="MVJ72" s="132"/>
      <c r="MVK72" s="132"/>
      <c r="MVL72" s="132"/>
      <c r="MVM72" s="132"/>
      <c r="MVN72" s="132"/>
      <c r="MVO72" s="132"/>
      <c r="MVP72" s="132"/>
      <c r="MVQ72" s="132"/>
      <c r="MVR72" s="132"/>
      <c r="MVS72" s="132"/>
      <c r="MVT72" s="132"/>
      <c r="MVU72" s="132"/>
      <c r="MVV72" s="132"/>
      <c r="MVW72" s="132"/>
      <c r="MVX72" s="132"/>
      <c r="MVY72" s="132"/>
      <c r="MVZ72" s="132"/>
      <c r="MWA72" s="132"/>
      <c r="MWB72" s="132"/>
      <c r="MWC72" s="132"/>
      <c r="MWD72" s="132"/>
      <c r="MWE72" s="132"/>
      <c r="MWF72" s="132"/>
      <c r="MWG72" s="132"/>
      <c r="MWH72" s="132"/>
      <c r="MWI72" s="132"/>
      <c r="MWJ72" s="132"/>
      <c r="MWK72" s="132"/>
      <c r="MWL72" s="132"/>
      <c r="MWM72" s="132"/>
      <c r="MWN72" s="132"/>
      <c r="MWO72" s="132"/>
      <c r="MWP72" s="132"/>
      <c r="MWQ72" s="132"/>
      <c r="MWR72" s="132"/>
      <c r="MWS72" s="132"/>
      <c r="MWT72" s="132"/>
      <c r="MWU72" s="132"/>
      <c r="MWV72" s="132"/>
      <c r="MWW72" s="132"/>
      <c r="MWX72" s="132"/>
      <c r="MWY72" s="132"/>
      <c r="MWZ72" s="132"/>
      <c r="MXA72" s="132"/>
      <c r="MXB72" s="132"/>
      <c r="MXC72" s="132"/>
      <c r="MXD72" s="132"/>
      <c r="MXE72" s="132"/>
      <c r="MXF72" s="132"/>
      <c r="MXG72" s="132"/>
      <c r="MXH72" s="132"/>
      <c r="MXI72" s="132"/>
      <c r="MXJ72" s="132"/>
      <c r="MXK72" s="132"/>
      <c r="MXL72" s="132"/>
      <c r="MXM72" s="132"/>
      <c r="MXN72" s="132"/>
      <c r="MXO72" s="132"/>
      <c r="MXP72" s="132"/>
      <c r="MXQ72" s="132"/>
      <c r="MXR72" s="132"/>
      <c r="MXS72" s="132"/>
      <c r="MXT72" s="132"/>
      <c r="MXU72" s="132"/>
      <c r="MXV72" s="132"/>
      <c r="MXW72" s="132"/>
      <c r="MXX72" s="132"/>
      <c r="MXY72" s="132"/>
      <c r="MXZ72" s="132"/>
      <c r="MYA72" s="132"/>
      <c r="MYB72" s="132"/>
      <c r="MYC72" s="132"/>
      <c r="MYD72" s="132"/>
      <c r="MYE72" s="132"/>
      <c r="MYF72" s="132"/>
      <c r="MYG72" s="132"/>
      <c r="MYH72" s="132"/>
      <c r="MYI72" s="132"/>
      <c r="MYJ72" s="132"/>
      <c r="MYK72" s="132"/>
      <c r="MYL72" s="132"/>
      <c r="MYM72" s="132"/>
      <c r="MYN72" s="132"/>
      <c r="MYO72" s="132"/>
      <c r="MYP72" s="132"/>
      <c r="MYQ72" s="132"/>
      <c r="MYR72" s="132"/>
      <c r="MYS72" s="132"/>
      <c r="MYT72" s="132"/>
      <c r="MYU72" s="132"/>
      <c r="MYV72" s="132"/>
      <c r="MYW72" s="132"/>
      <c r="MYX72" s="132"/>
      <c r="MYY72" s="132"/>
      <c r="MYZ72" s="132"/>
      <c r="MZA72" s="132"/>
      <c r="MZB72" s="132"/>
      <c r="MZC72" s="132"/>
      <c r="MZD72" s="132"/>
      <c r="MZE72" s="132"/>
      <c r="MZF72" s="132"/>
      <c r="MZG72" s="132"/>
      <c r="MZH72" s="132"/>
      <c r="MZI72" s="132"/>
      <c r="MZJ72" s="132"/>
      <c r="MZK72" s="132"/>
      <c r="MZL72" s="132"/>
      <c r="MZM72" s="132"/>
      <c r="MZN72" s="132"/>
      <c r="MZO72" s="132"/>
      <c r="MZP72" s="132"/>
      <c r="MZQ72" s="132"/>
      <c r="MZR72" s="132"/>
      <c r="MZS72" s="132"/>
      <c r="MZT72" s="132"/>
      <c r="MZU72" s="132"/>
      <c r="MZV72" s="132"/>
      <c r="MZW72" s="132"/>
      <c r="MZX72" s="132"/>
      <c r="MZY72" s="132"/>
      <c r="MZZ72" s="132"/>
      <c r="NAA72" s="132"/>
      <c r="NAB72" s="132"/>
      <c r="NAC72" s="132"/>
      <c r="NAD72" s="132"/>
      <c r="NAE72" s="132"/>
      <c r="NAF72" s="132"/>
      <c r="NAG72" s="132"/>
      <c r="NAH72" s="132"/>
      <c r="NAI72" s="132"/>
      <c r="NAJ72" s="132"/>
      <c r="NAK72" s="132"/>
      <c r="NAL72" s="132"/>
      <c r="NAM72" s="132"/>
      <c r="NAN72" s="132"/>
      <c r="NAO72" s="132"/>
      <c r="NAP72" s="132"/>
      <c r="NAQ72" s="132"/>
      <c r="NAR72" s="132"/>
      <c r="NAS72" s="132"/>
      <c r="NAT72" s="132"/>
      <c r="NAU72" s="132"/>
      <c r="NAV72" s="132"/>
      <c r="NAW72" s="132"/>
      <c r="NAX72" s="132"/>
      <c r="NAY72" s="132"/>
      <c r="NAZ72" s="132"/>
      <c r="NBA72" s="132"/>
      <c r="NBB72" s="132"/>
      <c r="NBC72" s="132"/>
      <c r="NBD72" s="132"/>
      <c r="NBE72" s="132"/>
      <c r="NBF72" s="132"/>
      <c r="NBG72" s="132"/>
      <c r="NBH72" s="132"/>
      <c r="NBI72" s="132"/>
      <c r="NBJ72" s="132"/>
      <c r="NBK72" s="132"/>
      <c r="NBL72" s="132"/>
      <c r="NBM72" s="132"/>
      <c r="NBN72" s="132"/>
      <c r="NBO72" s="132"/>
      <c r="NBP72" s="132"/>
      <c r="NBQ72" s="132"/>
      <c r="NBR72" s="132"/>
      <c r="NBS72" s="132"/>
      <c r="NBT72" s="132"/>
      <c r="NBU72" s="132"/>
      <c r="NBV72" s="132"/>
      <c r="NBW72" s="132"/>
      <c r="NBX72" s="132"/>
      <c r="NBY72" s="132"/>
      <c r="NBZ72" s="132"/>
      <c r="NCA72" s="132"/>
      <c r="NCB72" s="132"/>
      <c r="NCC72" s="132"/>
      <c r="NCD72" s="132"/>
      <c r="NCE72" s="132"/>
      <c r="NCF72" s="132"/>
      <c r="NCG72" s="132"/>
      <c r="NCH72" s="132"/>
      <c r="NCI72" s="132"/>
      <c r="NCJ72" s="132"/>
      <c r="NCK72" s="132"/>
      <c r="NCL72" s="132"/>
      <c r="NCM72" s="132"/>
      <c r="NCN72" s="132"/>
      <c r="NCO72" s="132"/>
      <c r="NCP72" s="132"/>
      <c r="NCQ72" s="132"/>
      <c r="NCR72" s="132"/>
      <c r="NCS72" s="132"/>
      <c r="NCT72" s="132"/>
      <c r="NCU72" s="132"/>
      <c r="NCV72" s="132"/>
      <c r="NCW72" s="132"/>
      <c r="NCX72" s="132"/>
      <c r="NCY72" s="132"/>
      <c r="NCZ72" s="132"/>
      <c r="NDA72" s="132"/>
      <c r="NDB72" s="132"/>
      <c r="NDC72" s="132"/>
      <c r="NDD72" s="132"/>
      <c r="NDE72" s="132"/>
      <c r="NDF72" s="132"/>
      <c r="NDG72" s="132"/>
      <c r="NDH72" s="132"/>
      <c r="NDI72" s="132"/>
      <c r="NDJ72" s="132"/>
      <c r="NDK72" s="132"/>
      <c r="NDL72" s="132"/>
      <c r="NDM72" s="132"/>
      <c r="NDN72" s="132"/>
      <c r="NDO72" s="132"/>
      <c r="NDP72" s="132"/>
      <c r="NDQ72" s="132"/>
      <c r="NDR72" s="132"/>
      <c r="NDS72" s="132"/>
      <c r="NDT72" s="132"/>
      <c r="NDU72" s="132"/>
      <c r="NDV72" s="132"/>
      <c r="NDW72" s="132"/>
      <c r="NDX72" s="132"/>
      <c r="NDY72" s="132"/>
      <c r="NDZ72" s="132"/>
      <c r="NEA72" s="132"/>
      <c r="NEB72" s="132"/>
      <c r="NEC72" s="132"/>
      <c r="NED72" s="132"/>
      <c r="NEE72" s="132"/>
      <c r="NEF72" s="132"/>
      <c r="NEG72" s="132"/>
      <c r="NEH72" s="132"/>
      <c r="NEI72" s="132"/>
      <c r="NEJ72" s="132"/>
      <c r="NEK72" s="132"/>
      <c r="NEL72" s="132"/>
      <c r="NEM72" s="132"/>
      <c r="NEN72" s="132"/>
      <c r="NEO72" s="132"/>
      <c r="NEP72" s="132"/>
      <c r="NEQ72" s="132"/>
      <c r="NER72" s="132"/>
      <c r="NES72" s="132"/>
      <c r="NET72" s="132"/>
      <c r="NEU72" s="132"/>
      <c r="NEV72" s="132"/>
      <c r="NEW72" s="132"/>
      <c r="NEX72" s="132"/>
      <c r="NEY72" s="132"/>
      <c r="NEZ72" s="132"/>
      <c r="NFA72" s="132"/>
      <c r="NFB72" s="132"/>
      <c r="NFC72" s="132"/>
      <c r="NFD72" s="132"/>
      <c r="NFE72" s="132"/>
      <c r="NFF72" s="132"/>
      <c r="NFG72" s="132"/>
      <c r="NFH72" s="132"/>
      <c r="NFI72" s="132"/>
      <c r="NFJ72" s="132"/>
      <c r="NFK72" s="132"/>
      <c r="NFL72" s="132"/>
      <c r="NFM72" s="132"/>
      <c r="NFN72" s="132"/>
      <c r="NFO72" s="132"/>
      <c r="NFP72" s="132"/>
      <c r="NFQ72" s="132"/>
      <c r="NFR72" s="132"/>
      <c r="NFS72" s="132"/>
      <c r="NFT72" s="132"/>
      <c r="NFU72" s="132"/>
      <c r="NFV72" s="132"/>
      <c r="NFW72" s="132"/>
      <c r="NFX72" s="132"/>
      <c r="NFY72" s="132"/>
      <c r="NFZ72" s="132"/>
      <c r="NGA72" s="132"/>
      <c r="NGB72" s="132"/>
      <c r="NGC72" s="132"/>
      <c r="NGD72" s="132"/>
      <c r="NGE72" s="132"/>
      <c r="NGF72" s="132"/>
      <c r="NGG72" s="132"/>
      <c r="NGH72" s="132"/>
      <c r="NGI72" s="132"/>
      <c r="NGJ72" s="132"/>
      <c r="NGK72" s="132"/>
      <c r="NGL72" s="132"/>
      <c r="NGM72" s="132"/>
      <c r="NGN72" s="132"/>
      <c r="NGO72" s="132"/>
      <c r="NGP72" s="132"/>
      <c r="NGQ72" s="132"/>
      <c r="NGR72" s="132"/>
      <c r="NGS72" s="132"/>
      <c r="NGT72" s="132"/>
      <c r="NGU72" s="132"/>
      <c r="NGV72" s="132"/>
      <c r="NGW72" s="132"/>
      <c r="NGX72" s="132"/>
      <c r="NGY72" s="132"/>
      <c r="NGZ72" s="132"/>
      <c r="NHA72" s="132"/>
      <c r="NHB72" s="132"/>
      <c r="NHC72" s="132"/>
      <c r="NHD72" s="132"/>
      <c r="NHE72" s="132"/>
      <c r="NHF72" s="132"/>
      <c r="NHG72" s="132"/>
      <c r="NHH72" s="132"/>
      <c r="NHI72" s="132"/>
      <c r="NHJ72" s="132"/>
      <c r="NHK72" s="132"/>
      <c r="NHL72" s="132"/>
      <c r="NHM72" s="132"/>
      <c r="NHN72" s="132"/>
      <c r="NHO72" s="132"/>
      <c r="NHP72" s="132"/>
      <c r="NHQ72" s="132"/>
      <c r="NHR72" s="132"/>
      <c r="NHS72" s="132"/>
      <c r="NHT72" s="132"/>
      <c r="NHU72" s="132"/>
      <c r="NHV72" s="132"/>
      <c r="NHW72" s="132"/>
      <c r="NHX72" s="132"/>
      <c r="NHY72" s="132"/>
      <c r="NHZ72" s="132"/>
      <c r="NIA72" s="132"/>
      <c r="NIB72" s="132"/>
      <c r="NIC72" s="132"/>
      <c r="NID72" s="132"/>
      <c r="NIE72" s="132"/>
      <c r="NIF72" s="132"/>
      <c r="NIG72" s="132"/>
      <c r="NIH72" s="132"/>
      <c r="NII72" s="132"/>
      <c r="NIJ72" s="132"/>
      <c r="NIK72" s="132"/>
      <c r="NIL72" s="132"/>
      <c r="NIM72" s="132"/>
      <c r="NIN72" s="132"/>
      <c r="NIO72" s="132"/>
      <c r="NIP72" s="132"/>
      <c r="NIQ72" s="132"/>
      <c r="NIR72" s="132"/>
      <c r="NIS72" s="132"/>
      <c r="NIT72" s="132"/>
      <c r="NIU72" s="132"/>
      <c r="NIV72" s="132"/>
      <c r="NIW72" s="132"/>
      <c r="NIX72" s="132"/>
      <c r="NIY72" s="132"/>
      <c r="NIZ72" s="132"/>
      <c r="NJA72" s="132"/>
      <c r="NJB72" s="132"/>
      <c r="NJC72" s="132"/>
      <c r="NJD72" s="132"/>
      <c r="NJE72" s="132"/>
      <c r="NJF72" s="132"/>
      <c r="NJG72" s="132"/>
      <c r="NJH72" s="132"/>
      <c r="NJI72" s="132"/>
      <c r="NJJ72" s="132"/>
      <c r="NJK72" s="132"/>
      <c r="NJL72" s="132"/>
      <c r="NJM72" s="132"/>
      <c r="NJN72" s="132"/>
      <c r="NJO72" s="132"/>
      <c r="NJP72" s="132"/>
      <c r="NJQ72" s="132"/>
      <c r="NJR72" s="132"/>
      <c r="NJS72" s="132"/>
      <c r="NJT72" s="132"/>
      <c r="NJU72" s="132"/>
      <c r="NJV72" s="132"/>
      <c r="NJW72" s="132"/>
      <c r="NJX72" s="132"/>
      <c r="NJY72" s="132"/>
      <c r="NJZ72" s="132"/>
      <c r="NKA72" s="132"/>
      <c r="NKB72" s="132"/>
      <c r="NKC72" s="132"/>
      <c r="NKD72" s="132"/>
      <c r="NKE72" s="132"/>
      <c r="NKF72" s="132"/>
      <c r="NKG72" s="132"/>
      <c r="NKH72" s="132"/>
      <c r="NKI72" s="132"/>
      <c r="NKJ72" s="132"/>
      <c r="NKK72" s="132"/>
      <c r="NKL72" s="132"/>
      <c r="NKM72" s="132"/>
      <c r="NKN72" s="132"/>
      <c r="NKO72" s="132"/>
      <c r="NKP72" s="132"/>
      <c r="NKQ72" s="132"/>
      <c r="NKR72" s="132"/>
      <c r="NKS72" s="132"/>
      <c r="NKT72" s="132"/>
      <c r="NKU72" s="132"/>
      <c r="NKV72" s="132"/>
      <c r="NKW72" s="132"/>
      <c r="NKX72" s="132"/>
      <c r="NKY72" s="132"/>
      <c r="NKZ72" s="132"/>
      <c r="NLA72" s="132"/>
      <c r="NLB72" s="132"/>
      <c r="NLC72" s="132"/>
      <c r="NLD72" s="132"/>
      <c r="NLE72" s="132"/>
      <c r="NLF72" s="132"/>
      <c r="NLG72" s="132"/>
      <c r="NLH72" s="132"/>
      <c r="NLI72" s="132"/>
      <c r="NLJ72" s="132"/>
      <c r="NLK72" s="132"/>
      <c r="NLL72" s="132"/>
      <c r="NLM72" s="132"/>
      <c r="NLN72" s="132"/>
      <c r="NLO72" s="132"/>
      <c r="NLP72" s="132"/>
      <c r="NLQ72" s="132"/>
      <c r="NLR72" s="132"/>
      <c r="NLS72" s="132"/>
      <c r="NLT72" s="132"/>
      <c r="NLU72" s="132"/>
      <c r="NLV72" s="132"/>
      <c r="NLW72" s="132"/>
      <c r="NLX72" s="132"/>
      <c r="NLY72" s="132"/>
      <c r="NLZ72" s="132"/>
      <c r="NMA72" s="132"/>
      <c r="NMB72" s="132"/>
      <c r="NMC72" s="132"/>
      <c r="NMD72" s="132"/>
      <c r="NME72" s="132"/>
      <c r="NMF72" s="132"/>
      <c r="NMG72" s="132"/>
      <c r="NMH72" s="132"/>
      <c r="NMI72" s="132"/>
      <c r="NMJ72" s="132"/>
      <c r="NMK72" s="132"/>
      <c r="NML72" s="132"/>
      <c r="NMM72" s="132"/>
      <c r="NMN72" s="132"/>
      <c r="NMO72" s="132"/>
      <c r="NMP72" s="132"/>
      <c r="NMQ72" s="132"/>
      <c r="NMR72" s="132"/>
      <c r="NMS72" s="132"/>
      <c r="NMT72" s="132"/>
      <c r="NMU72" s="132"/>
      <c r="NMV72" s="132"/>
      <c r="NMW72" s="132"/>
      <c r="NMX72" s="132"/>
      <c r="NMY72" s="132"/>
      <c r="NMZ72" s="132"/>
      <c r="NNA72" s="132"/>
      <c r="NNB72" s="132"/>
      <c r="NNC72" s="132"/>
      <c r="NND72" s="132"/>
      <c r="NNE72" s="132"/>
      <c r="NNF72" s="132"/>
      <c r="NNG72" s="132"/>
      <c r="NNH72" s="132"/>
      <c r="NNI72" s="132"/>
      <c r="NNJ72" s="132"/>
      <c r="NNK72" s="132"/>
      <c r="NNL72" s="132"/>
      <c r="NNM72" s="132"/>
      <c r="NNN72" s="132"/>
      <c r="NNO72" s="132"/>
      <c r="NNP72" s="132"/>
      <c r="NNQ72" s="132"/>
      <c r="NNR72" s="132"/>
      <c r="NNS72" s="132"/>
      <c r="NNT72" s="132"/>
      <c r="NNU72" s="132"/>
      <c r="NNV72" s="132"/>
      <c r="NNW72" s="132"/>
      <c r="NNX72" s="132"/>
      <c r="NNY72" s="132"/>
      <c r="NNZ72" s="132"/>
      <c r="NOA72" s="132"/>
      <c r="NOB72" s="132"/>
      <c r="NOC72" s="132"/>
      <c r="NOD72" s="132"/>
      <c r="NOE72" s="132"/>
      <c r="NOF72" s="132"/>
      <c r="NOG72" s="132"/>
      <c r="NOH72" s="132"/>
      <c r="NOI72" s="132"/>
      <c r="NOJ72" s="132"/>
      <c r="NOK72" s="132"/>
      <c r="NOL72" s="132"/>
      <c r="NOM72" s="132"/>
      <c r="NON72" s="132"/>
      <c r="NOO72" s="132"/>
      <c r="NOP72" s="132"/>
      <c r="NOQ72" s="132"/>
      <c r="NOR72" s="132"/>
      <c r="NOS72" s="132"/>
      <c r="NOT72" s="132"/>
      <c r="NOU72" s="132"/>
      <c r="NOV72" s="132"/>
      <c r="NOW72" s="132"/>
      <c r="NOX72" s="132"/>
      <c r="NOY72" s="132"/>
      <c r="NOZ72" s="132"/>
      <c r="NPA72" s="132"/>
      <c r="NPB72" s="132"/>
      <c r="NPC72" s="132"/>
      <c r="NPD72" s="132"/>
      <c r="NPE72" s="132"/>
      <c r="NPF72" s="132"/>
      <c r="NPG72" s="132"/>
      <c r="NPH72" s="132"/>
      <c r="NPI72" s="132"/>
      <c r="NPJ72" s="132"/>
      <c r="NPK72" s="132"/>
      <c r="NPL72" s="132"/>
      <c r="NPM72" s="132"/>
      <c r="NPN72" s="132"/>
      <c r="NPO72" s="132"/>
      <c r="NPP72" s="132"/>
      <c r="NPQ72" s="132"/>
      <c r="NPR72" s="132"/>
      <c r="NPS72" s="132"/>
      <c r="NPT72" s="132"/>
      <c r="NPU72" s="132"/>
      <c r="NPV72" s="132"/>
      <c r="NPW72" s="132"/>
      <c r="NPX72" s="132"/>
      <c r="NPY72" s="132"/>
      <c r="NPZ72" s="132"/>
      <c r="NQA72" s="132"/>
      <c r="NQB72" s="132"/>
      <c r="NQC72" s="132"/>
      <c r="NQD72" s="132"/>
      <c r="NQE72" s="132"/>
      <c r="NQF72" s="132"/>
      <c r="NQG72" s="132"/>
      <c r="NQH72" s="132"/>
      <c r="NQI72" s="132"/>
      <c r="NQJ72" s="132"/>
      <c r="NQK72" s="132"/>
      <c r="NQL72" s="132"/>
      <c r="NQM72" s="132"/>
      <c r="NQN72" s="132"/>
      <c r="NQO72" s="132"/>
      <c r="NQP72" s="132"/>
      <c r="NQQ72" s="132"/>
      <c r="NQR72" s="132"/>
      <c r="NQS72" s="132"/>
      <c r="NQT72" s="132"/>
      <c r="NQU72" s="132"/>
      <c r="NQV72" s="132"/>
      <c r="NQW72" s="132"/>
      <c r="NQX72" s="132"/>
      <c r="NQY72" s="132"/>
      <c r="NQZ72" s="132"/>
      <c r="NRA72" s="132"/>
      <c r="NRB72" s="132"/>
      <c r="NRC72" s="132"/>
      <c r="NRD72" s="132"/>
      <c r="NRE72" s="132"/>
      <c r="NRF72" s="132"/>
      <c r="NRG72" s="132"/>
      <c r="NRH72" s="132"/>
      <c r="NRI72" s="132"/>
      <c r="NRJ72" s="132"/>
      <c r="NRK72" s="132"/>
      <c r="NRL72" s="132"/>
      <c r="NRM72" s="132"/>
      <c r="NRN72" s="132"/>
      <c r="NRO72" s="132"/>
      <c r="NRP72" s="132"/>
      <c r="NRQ72" s="132"/>
      <c r="NRR72" s="132"/>
      <c r="NRS72" s="132"/>
      <c r="NRT72" s="132"/>
      <c r="NRU72" s="132"/>
      <c r="NRV72" s="132"/>
      <c r="NRW72" s="132"/>
      <c r="NRX72" s="132"/>
      <c r="NRY72" s="132"/>
      <c r="NRZ72" s="132"/>
      <c r="NSA72" s="132"/>
      <c r="NSB72" s="132"/>
      <c r="NSC72" s="132"/>
      <c r="NSD72" s="132"/>
      <c r="NSE72" s="132"/>
      <c r="NSF72" s="132"/>
      <c r="NSG72" s="132"/>
      <c r="NSH72" s="132"/>
      <c r="NSI72" s="132"/>
      <c r="NSJ72" s="132"/>
      <c r="NSK72" s="132"/>
      <c r="NSL72" s="132"/>
      <c r="NSM72" s="132"/>
      <c r="NSN72" s="132"/>
      <c r="NSO72" s="132"/>
      <c r="NSP72" s="132"/>
      <c r="NSQ72" s="132"/>
      <c r="NSR72" s="132"/>
      <c r="NSS72" s="132"/>
      <c r="NST72" s="132"/>
      <c r="NSU72" s="132"/>
      <c r="NSV72" s="132"/>
      <c r="NSW72" s="132"/>
      <c r="NSX72" s="132"/>
      <c r="NSY72" s="132"/>
      <c r="NSZ72" s="132"/>
      <c r="NTA72" s="132"/>
      <c r="NTB72" s="132"/>
      <c r="NTC72" s="132"/>
      <c r="NTD72" s="132"/>
      <c r="NTE72" s="132"/>
      <c r="NTF72" s="132"/>
      <c r="NTG72" s="132"/>
      <c r="NTH72" s="132"/>
      <c r="NTI72" s="132"/>
      <c r="NTJ72" s="132"/>
      <c r="NTK72" s="132"/>
      <c r="NTL72" s="132"/>
      <c r="NTM72" s="132"/>
      <c r="NTN72" s="132"/>
      <c r="NTO72" s="132"/>
      <c r="NTP72" s="132"/>
      <c r="NTQ72" s="132"/>
      <c r="NTR72" s="132"/>
      <c r="NTS72" s="132"/>
      <c r="NTT72" s="132"/>
      <c r="NTU72" s="132"/>
      <c r="NTV72" s="132"/>
      <c r="NTW72" s="132"/>
      <c r="NTX72" s="132"/>
      <c r="NTY72" s="132"/>
      <c r="NTZ72" s="132"/>
      <c r="NUA72" s="132"/>
      <c r="NUB72" s="132"/>
      <c r="NUC72" s="132"/>
      <c r="NUD72" s="132"/>
      <c r="NUE72" s="132"/>
      <c r="NUF72" s="132"/>
      <c r="NUG72" s="132"/>
      <c r="NUH72" s="132"/>
      <c r="NUI72" s="132"/>
      <c r="NUJ72" s="132"/>
      <c r="NUK72" s="132"/>
      <c r="NUL72" s="132"/>
      <c r="NUM72" s="132"/>
      <c r="NUN72" s="132"/>
      <c r="NUO72" s="132"/>
      <c r="NUP72" s="132"/>
      <c r="NUQ72" s="132"/>
      <c r="NUR72" s="132"/>
      <c r="NUS72" s="132"/>
      <c r="NUT72" s="132"/>
      <c r="NUU72" s="132"/>
      <c r="NUV72" s="132"/>
      <c r="NUW72" s="132"/>
      <c r="NUX72" s="132"/>
      <c r="NUY72" s="132"/>
      <c r="NUZ72" s="132"/>
      <c r="NVA72" s="132"/>
      <c r="NVB72" s="132"/>
      <c r="NVC72" s="132"/>
      <c r="NVD72" s="132"/>
      <c r="NVE72" s="132"/>
      <c r="NVF72" s="132"/>
      <c r="NVG72" s="132"/>
      <c r="NVH72" s="132"/>
      <c r="NVI72" s="132"/>
      <c r="NVJ72" s="132"/>
      <c r="NVK72" s="132"/>
      <c r="NVL72" s="132"/>
      <c r="NVM72" s="132"/>
      <c r="NVN72" s="132"/>
      <c r="NVO72" s="132"/>
      <c r="NVP72" s="132"/>
      <c r="NVQ72" s="132"/>
      <c r="NVR72" s="132"/>
      <c r="NVS72" s="132"/>
      <c r="NVT72" s="132"/>
      <c r="NVU72" s="132"/>
      <c r="NVV72" s="132"/>
      <c r="NVW72" s="132"/>
      <c r="NVX72" s="132"/>
      <c r="NVY72" s="132"/>
      <c r="NVZ72" s="132"/>
      <c r="NWA72" s="132"/>
      <c r="NWB72" s="132"/>
      <c r="NWC72" s="132"/>
      <c r="NWD72" s="132"/>
      <c r="NWE72" s="132"/>
      <c r="NWF72" s="132"/>
      <c r="NWG72" s="132"/>
      <c r="NWH72" s="132"/>
      <c r="NWI72" s="132"/>
      <c r="NWJ72" s="132"/>
      <c r="NWK72" s="132"/>
      <c r="NWL72" s="132"/>
      <c r="NWM72" s="132"/>
      <c r="NWN72" s="132"/>
      <c r="NWO72" s="132"/>
      <c r="NWP72" s="132"/>
      <c r="NWQ72" s="132"/>
      <c r="NWR72" s="132"/>
      <c r="NWS72" s="132"/>
      <c r="NWT72" s="132"/>
      <c r="NWU72" s="132"/>
      <c r="NWV72" s="132"/>
      <c r="NWW72" s="132"/>
      <c r="NWX72" s="132"/>
      <c r="NWY72" s="132"/>
      <c r="NWZ72" s="132"/>
      <c r="NXA72" s="132"/>
      <c r="NXB72" s="132"/>
      <c r="NXC72" s="132"/>
      <c r="NXD72" s="132"/>
      <c r="NXE72" s="132"/>
      <c r="NXF72" s="132"/>
      <c r="NXG72" s="132"/>
      <c r="NXH72" s="132"/>
      <c r="NXI72" s="132"/>
      <c r="NXJ72" s="132"/>
      <c r="NXK72" s="132"/>
      <c r="NXL72" s="132"/>
      <c r="NXM72" s="132"/>
      <c r="NXN72" s="132"/>
      <c r="NXO72" s="132"/>
      <c r="NXP72" s="132"/>
      <c r="NXQ72" s="132"/>
      <c r="NXR72" s="132"/>
      <c r="NXS72" s="132"/>
      <c r="NXT72" s="132"/>
      <c r="NXU72" s="132"/>
      <c r="NXV72" s="132"/>
      <c r="NXW72" s="132"/>
      <c r="NXX72" s="132"/>
      <c r="NXY72" s="132"/>
      <c r="NXZ72" s="132"/>
      <c r="NYA72" s="132"/>
      <c r="NYB72" s="132"/>
      <c r="NYC72" s="132"/>
      <c r="NYD72" s="132"/>
      <c r="NYE72" s="132"/>
      <c r="NYF72" s="132"/>
      <c r="NYG72" s="132"/>
      <c r="NYH72" s="132"/>
      <c r="NYI72" s="132"/>
      <c r="NYJ72" s="132"/>
      <c r="NYK72" s="132"/>
      <c r="NYL72" s="132"/>
      <c r="NYM72" s="132"/>
      <c r="NYN72" s="132"/>
      <c r="NYO72" s="132"/>
      <c r="NYP72" s="132"/>
      <c r="NYQ72" s="132"/>
      <c r="NYR72" s="132"/>
      <c r="NYS72" s="132"/>
      <c r="NYT72" s="132"/>
      <c r="NYU72" s="132"/>
      <c r="NYV72" s="132"/>
      <c r="NYW72" s="132"/>
      <c r="NYX72" s="132"/>
      <c r="NYY72" s="132"/>
      <c r="NYZ72" s="132"/>
      <c r="NZA72" s="132"/>
      <c r="NZB72" s="132"/>
      <c r="NZC72" s="132"/>
      <c r="NZD72" s="132"/>
      <c r="NZE72" s="132"/>
      <c r="NZF72" s="132"/>
      <c r="NZG72" s="132"/>
      <c r="NZH72" s="132"/>
      <c r="NZI72" s="132"/>
      <c r="NZJ72" s="132"/>
      <c r="NZK72" s="132"/>
      <c r="NZL72" s="132"/>
      <c r="NZM72" s="132"/>
      <c r="NZN72" s="132"/>
      <c r="NZO72" s="132"/>
      <c r="NZP72" s="132"/>
      <c r="NZQ72" s="132"/>
      <c r="NZR72" s="132"/>
      <c r="NZS72" s="132"/>
      <c r="NZT72" s="132"/>
      <c r="NZU72" s="132"/>
      <c r="NZV72" s="132"/>
      <c r="NZW72" s="132"/>
      <c r="NZX72" s="132"/>
      <c r="NZY72" s="132"/>
      <c r="NZZ72" s="132"/>
      <c r="OAA72" s="132"/>
      <c r="OAB72" s="132"/>
      <c r="OAC72" s="132"/>
      <c r="OAD72" s="132"/>
      <c r="OAE72" s="132"/>
      <c r="OAF72" s="132"/>
      <c r="OAG72" s="132"/>
      <c r="OAH72" s="132"/>
      <c r="OAI72" s="132"/>
      <c r="OAJ72" s="132"/>
      <c r="OAK72" s="132"/>
      <c r="OAL72" s="132"/>
      <c r="OAM72" s="132"/>
      <c r="OAN72" s="132"/>
      <c r="OAO72" s="132"/>
      <c r="OAP72" s="132"/>
      <c r="OAQ72" s="132"/>
      <c r="OAR72" s="132"/>
      <c r="OAS72" s="132"/>
      <c r="OAT72" s="132"/>
      <c r="OAU72" s="132"/>
      <c r="OAV72" s="132"/>
      <c r="OAW72" s="132"/>
      <c r="OAX72" s="132"/>
      <c r="OAY72" s="132"/>
      <c r="OAZ72" s="132"/>
      <c r="OBA72" s="132"/>
      <c r="OBB72" s="132"/>
      <c r="OBC72" s="132"/>
      <c r="OBD72" s="132"/>
      <c r="OBE72" s="132"/>
      <c r="OBF72" s="132"/>
      <c r="OBG72" s="132"/>
      <c r="OBH72" s="132"/>
      <c r="OBI72" s="132"/>
      <c r="OBJ72" s="132"/>
      <c r="OBK72" s="132"/>
      <c r="OBL72" s="132"/>
      <c r="OBM72" s="132"/>
      <c r="OBN72" s="132"/>
      <c r="OBO72" s="132"/>
      <c r="OBP72" s="132"/>
      <c r="OBQ72" s="132"/>
      <c r="OBR72" s="132"/>
      <c r="OBS72" s="132"/>
      <c r="OBT72" s="132"/>
      <c r="OBU72" s="132"/>
      <c r="OBV72" s="132"/>
      <c r="OBW72" s="132"/>
      <c r="OBX72" s="132"/>
      <c r="OBY72" s="132"/>
      <c r="OBZ72" s="132"/>
      <c r="OCA72" s="132"/>
      <c r="OCB72" s="132"/>
      <c r="OCC72" s="132"/>
      <c r="OCD72" s="132"/>
      <c r="OCE72" s="132"/>
      <c r="OCF72" s="132"/>
      <c r="OCG72" s="132"/>
      <c r="OCH72" s="132"/>
      <c r="OCI72" s="132"/>
      <c r="OCJ72" s="132"/>
      <c r="OCK72" s="132"/>
      <c r="OCL72" s="132"/>
      <c r="OCM72" s="132"/>
      <c r="OCN72" s="132"/>
      <c r="OCO72" s="132"/>
      <c r="OCP72" s="132"/>
      <c r="OCQ72" s="132"/>
      <c r="OCR72" s="132"/>
      <c r="OCS72" s="132"/>
      <c r="OCT72" s="132"/>
      <c r="OCU72" s="132"/>
      <c r="OCV72" s="132"/>
      <c r="OCW72" s="132"/>
      <c r="OCX72" s="132"/>
      <c r="OCY72" s="132"/>
      <c r="OCZ72" s="132"/>
      <c r="ODA72" s="132"/>
      <c r="ODB72" s="132"/>
      <c r="ODC72" s="132"/>
      <c r="ODD72" s="132"/>
      <c r="ODE72" s="132"/>
      <c r="ODF72" s="132"/>
      <c r="ODG72" s="132"/>
      <c r="ODH72" s="132"/>
      <c r="ODI72" s="132"/>
      <c r="ODJ72" s="132"/>
      <c r="ODK72" s="132"/>
      <c r="ODL72" s="132"/>
      <c r="ODM72" s="132"/>
      <c r="ODN72" s="132"/>
      <c r="ODO72" s="132"/>
      <c r="ODP72" s="132"/>
      <c r="ODQ72" s="132"/>
      <c r="ODR72" s="132"/>
      <c r="ODS72" s="132"/>
      <c r="ODT72" s="132"/>
      <c r="ODU72" s="132"/>
      <c r="ODV72" s="132"/>
      <c r="ODW72" s="132"/>
      <c r="ODX72" s="132"/>
      <c r="ODY72" s="132"/>
      <c r="ODZ72" s="132"/>
      <c r="OEA72" s="132"/>
      <c r="OEB72" s="132"/>
      <c r="OEC72" s="132"/>
      <c r="OED72" s="132"/>
      <c r="OEE72" s="132"/>
      <c r="OEF72" s="132"/>
      <c r="OEG72" s="132"/>
      <c r="OEH72" s="132"/>
      <c r="OEI72" s="132"/>
      <c r="OEJ72" s="132"/>
      <c r="OEK72" s="132"/>
      <c r="OEL72" s="132"/>
      <c r="OEM72" s="132"/>
      <c r="OEN72" s="132"/>
      <c r="OEO72" s="132"/>
      <c r="OEP72" s="132"/>
      <c r="OEQ72" s="132"/>
      <c r="OER72" s="132"/>
      <c r="OES72" s="132"/>
      <c r="OET72" s="132"/>
      <c r="OEU72" s="132"/>
      <c r="OEV72" s="132"/>
      <c r="OEW72" s="132"/>
      <c r="OEX72" s="132"/>
      <c r="OEY72" s="132"/>
      <c r="OEZ72" s="132"/>
      <c r="OFA72" s="132"/>
      <c r="OFB72" s="132"/>
      <c r="OFC72" s="132"/>
      <c r="OFD72" s="132"/>
      <c r="OFE72" s="132"/>
      <c r="OFF72" s="132"/>
      <c r="OFG72" s="132"/>
      <c r="OFH72" s="132"/>
      <c r="OFI72" s="132"/>
      <c r="OFJ72" s="132"/>
      <c r="OFK72" s="132"/>
      <c r="OFL72" s="132"/>
      <c r="OFM72" s="132"/>
      <c r="OFN72" s="132"/>
      <c r="OFO72" s="132"/>
      <c r="OFP72" s="132"/>
      <c r="OFQ72" s="132"/>
      <c r="OFR72" s="132"/>
      <c r="OFS72" s="132"/>
      <c r="OFT72" s="132"/>
      <c r="OFU72" s="132"/>
      <c r="OFV72" s="132"/>
      <c r="OFW72" s="132"/>
      <c r="OFX72" s="132"/>
      <c r="OFY72" s="132"/>
      <c r="OFZ72" s="132"/>
      <c r="OGA72" s="132"/>
      <c r="OGB72" s="132"/>
      <c r="OGC72" s="132"/>
      <c r="OGD72" s="132"/>
      <c r="OGE72" s="132"/>
      <c r="OGF72" s="132"/>
      <c r="OGG72" s="132"/>
      <c r="OGH72" s="132"/>
      <c r="OGI72" s="132"/>
      <c r="OGJ72" s="132"/>
      <c r="OGK72" s="132"/>
      <c r="OGL72" s="132"/>
      <c r="OGM72" s="132"/>
      <c r="OGN72" s="132"/>
      <c r="OGO72" s="132"/>
      <c r="OGP72" s="132"/>
      <c r="OGQ72" s="132"/>
      <c r="OGR72" s="132"/>
      <c r="OGS72" s="132"/>
      <c r="OGT72" s="132"/>
      <c r="OGU72" s="132"/>
      <c r="OGV72" s="132"/>
      <c r="OGW72" s="132"/>
      <c r="OGX72" s="132"/>
      <c r="OGY72" s="132"/>
      <c r="OGZ72" s="132"/>
      <c r="OHA72" s="132"/>
      <c r="OHB72" s="132"/>
      <c r="OHC72" s="132"/>
      <c r="OHD72" s="132"/>
      <c r="OHE72" s="132"/>
      <c r="OHF72" s="132"/>
      <c r="OHG72" s="132"/>
      <c r="OHH72" s="132"/>
      <c r="OHI72" s="132"/>
      <c r="OHJ72" s="132"/>
      <c r="OHK72" s="132"/>
      <c r="OHL72" s="132"/>
      <c r="OHM72" s="132"/>
      <c r="OHN72" s="132"/>
      <c r="OHO72" s="132"/>
      <c r="OHP72" s="132"/>
      <c r="OHQ72" s="132"/>
      <c r="OHR72" s="132"/>
      <c r="OHS72" s="132"/>
      <c r="OHT72" s="132"/>
      <c r="OHU72" s="132"/>
      <c r="OHV72" s="132"/>
      <c r="OHW72" s="132"/>
      <c r="OHX72" s="132"/>
      <c r="OHY72" s="132"/>
      <c r="OHZ72" s="132"/>
      <c r="OIA72" s="132"/>
      <c r="OIB72" s="132"/>
      <c r="OIC72" s="132"/>
      <c r="OID72" s="132"/>
      <c r="OIE72" s="132"/>
      <c r="OIF72" s="132"/>
      <c r="OIG72" s="132"/>
      <c r="OIH72" s="132"/>
      <c r="OII72" s="132"/>
      <c r="OIJ72" s="132"/>
      <c r="OIK72" s="132"/>
      <c r="OIL72" s="132"/>
      <c r="OIM72" s="132"/>
      <c r="OIN72" s="132"/>
      <c r="OIO72" s="132"/>
      <c r="OIP72" s="132"/>
      <c r="OIQ72" s="132"/>
      <c r="OIR72" s="132"/>
      <c r="OIS72" s="132"/>
      <c r="OIT72" s="132"/>
      <c r="OIU72" s="132"/>
      <c r="OIV72" s="132"/>
      <c r="OIW72" s="132"/>
      <c r="OIX72" s="132"/>
      <c r="OIY72" s="132"/>
      <c r="OIZ72" s="132"/>
      <c r="OJA72" s="132"/>
      <c r="OJB72" s="132"/>
      <c r="OJC72" s="132"/>
      <c r="OJD72" s="132"/>
      <c r="OJE72" s="132"/>
      <c r="OJF72" s="132"/>
      <c r="OJG72" s="132"/>
      <c r="OJH72" s="132"/>
      <c r="OJI72" s="132"/>
      <c r="OJJ72" s="132"/>
      <c r="OJK72" s="132"/>
      <c r="OJL72" s="132"/>
      <c r="OJM72" s="132"/>
      <c r="OJN72" s="132"/>
      <c r="OJO72" s="132"/>
      <c r="OJP72" s="132"/>
      <c r="OJQ72" s="132"/>
      <c r="OJR72" s="132"/>
      <c r="OJS72" s="132"/>
      <c r="OJT72" s="132"/>
      <c r="OJU72" s="132"/>
      <c r="OJV72" s="132"/>
      <c r="OJW72" s="132"/>
      <c r="OJX72" s="132"/>
      <c r="OJY72" s="132"/>
      <c r="OJZ72" s="132"/>
      <c r="OKA72" s="132"/>
      <c r="OKB72" s="132"/>
      <c r="OKC72" s="132"/>
      <c r="OKD72" s="132"/>
      <c r="OKE72" s="132"/>
      <c r="OKF72" s="132"/>
      <c r="OKG72" s="132"/>
      <c r="OKH72" s="132"/>
      <c r="OKI72" s="132"/>
      <c r="OKJ72" s="132"/>
      <c r="OKK72" s="132"/>
      <c r="OKL72" s="132"/>
      <c r="OKM72" s="132"/>
      <c r="OKN72" s="132"/>
      <c r="OKO72" s="132"/>
      <c r="OKP72" s="132"/>
      <c r="OKQ72" s="132"/>
      <c r="OKR72" s="132"/>
      <c r="OKS72" s="132"/>
      <c r="OKT72" s="132"/>
      <c r="OKU72" s="132"/>
      <c r="OKV72" s="132"/>
      <c r="OKW72" s="132"/>
      <c r="OKX72" s="132"/>
      <c r="OKY72" s="132"/>
      <c r="OKZ72" s="132"/>
      <c r="OLA72" s="132"/>
      <c r="OLB72" s="132"/>
      <c r="OLC72" s="132"/>
      <c r="OLD72" s="132"/>
      <c r="OLE72" s="132"/>
      <c r="OLF72" s="132"/>
      <c r="OLG72" s="132"/>
      <c r="OLH72" s="132"/>
      <c r="OLI72" s="132"/>
      <c r="OLJ72" s="132"/>
      <c r="OLK72" s="132"/>
      <c r="OLL72" s="132"/>
      <c r="OLM72" s="132"/>
      <c r="OLN72" s="132"/>
      <c r="OLO72" s="132"/>
      <c r="OLP72" s="132"/>
      <c r="OLQ72" s="132"/>
      <c r="OLR72" s="132"/>
      <c r="OLS72" s="132"/>
      <c r="OLT72" s="132"/>
      <c r="OLU72" s="132"/>
      <c r="OLV72" s="132"/>
      <c r="OLW72" s="132"/>
      <c r="OLX72" s="132"/>
      <c r="OLY72" s="132"/>
      <c r="OLZ72" s="132"/>
      <c r="OMA72" s="132"/>
      <c r="OMB72" s="132"/>
      <c r="OMC72" s="132"/>
      <c r="OMD72" s="132"/>
      <c r="OME72" s="132"/>
      <c r="OMF72" s="132"/>
      <c r="OMG72" s="132"/>
      <c r="OMH72" s="132"/>
      <c r="OMI72" s="132"/>
      <c r="OMJ72" s="132"/>
      <c r="OMK72" s="132"/>
      <c r="OML72" s="132"/>
      <c r="OMM72" s="132"/>
      <c r="OMN72" s="132"/>
      <c r="OMO72" s="132"/>
      <c r="OMP72" s="132"/>
      <c r="OMQ72" s="132"/>
      <c r="OMR72" s="132"/>
      <c r="OMS72" s="132"/>
      <c r="OMT72" s="132"/>
      <c r="OMU72" s="132"/>
      <c r="OMV72" s="132"/>
      <c r="OMW72" s="132"/>
      <c r="OMX72" s="132"/>
      <c r="OMY72" s="132"/>
      <c r="OMZ72" s="132"/>
      <c r="ONA72" s="132"/>
      <c r="ONB72" s="132"/>
      <c r="ONC72" s="132"/>
      <c r="OND72" s="132"/>
      <c r="ONE72" s="132"/>
      <c r="ONF72" s="132"/>
      <c r="ONG72" s="132"/>
      <c r="ONH72" s="132"/>
      <c r="ONI72" s="132"/>
      <c r="ONJ72" s="132"/>
      <c r="ONK72" s="132"/>
      <c r="ONL72" s="132"/>
      <c r="ONM72" s="132"/>
      <c r="ONN72" s="132"/>
      <c r="ONO72" s="132"/>
      <c r="ONP72" s="132"/>
      <c r="ONQ72" s="132"/>
      <c r="ONR72" s="132"/>
      <c r="ONS72" s="132"/>
      <c r="ONT72" s="132"/>
      <c r="ONU72" s="132"/>
      <c r="ONV72" s="132"/>
      <c r="ONW72" s="132"/>
      <c r="ONX72" s="132"/>
      <c r="ONY72" s="132"/>
      <c r="ONZ72" s="132"/>
      <c r="OOA72" s="132"/>
      <c r="OOB72" s="132"/>
      <c r="OOC72" s="132"/>
      <c r="OOD72" s="132"/>
      <c r="OOE72" s="132"/>
      <c r="OOF72" s="132"/>
      <c r="OOG72" s="132"/>
      <c r="OOH72" s="132"/>
      <c r="OOI72" s="132"/>
      <c r="OOJ72" s="132"/>
      <c r="OOK72" s="132"/>
      <c r="OOL72" s="132"/>
      <c r="OOM72" s="132"/>
      <c r="OON72" s="132"/>
      <c r="OOO72" s="132"/>
      <c r="OOP72" s="132"/>
      <c r="OOQ72" s="132"/>
      <c r="OOR72" s="132"/>
      <c r="OOS72" s="132"/>
      <c r="OOT72" s="132"/>
      <c r="OOU72" s="132"/>
      <c r="OOV72" s="132"/>
      <c r="OOW72" s="132"/>
      <c r="OOX72" s="132"/>
      <c r="OOY72" s="132"/>
      <c r="OOZ72" s="132"/>
      <c r="OPA72" s="132"/>
      <c r="OPB72" s="132"/>
      <c r="OPC72" s="132"/>
      <c r="OPD72" s="132"/>
      <c r="OPE72" s="132"/>
      <c r="OPF72" s="132"/>
      <c r="OPG72" s="132"/>
      <c r="OPH72" s="132"/>
      <c r="OPI72" s="132"/>
      <c r="OPJ72" s="132"/>
      <c r="OPK72" s="132"/>
      <c r="OPL72" s="132"/>
      <c r="OPM72" s="132"/>
      <c r="OPN72" s="132"/>
      <c r="OPO72" s="132"/>
      <c r="OPP72" s="132"/>
      <c r="OPQ72" s="132"/>
      <c r="OPR72" s="132"/>
      <c r="OPS72" s="132"/>
      <c r="OPT72" s="132"/>
      <c r="OPU72" s="132"/>
      <c r="OPV72" s="132"/>
      <c r="OPW72" s="132"/>
      <c r="OPX72" s="132"/>
      <c r="OPY72" s="132"/>
      <c r="OPZ72" s="132"/>
      <c r="OQA72" s="132"/>
      <c r="OQB72" s="132"/>
      <c r="OQC72" s="132"/>
      <c r="OQD72" s="132"/>
      <c r="OQE72" s="132"/>
      <c r="OQF72" s="132"/>
      <c r="OQG72" s="132"/>
      <c r="OQH72" s="132"/>
      <c r="OQI72" s="132"/>
      <c r="OQJ72" s="132"/>
      <c r="OQK72" s="132"/>
      <c r="OQL72" s="132"/>
      <c r="OQM72" s="132"/>
      <c r="OQN72" s="132"/>
      <c r="OQO72" s="132"/>
      <c r="OQP72" s="132"/>
      <c r="OQQ72" s="132"/>
      <c r="OQR72" s="132"/>
      <c r="OQS72" s="132"/>
      <c r="OQT72" s="132"/>
      <c r="OQU72" s="132"/>
      <c r="OQV72" s="132"/>
      <c r="OQW72" s="132"/>
      <c r="OQX72" s="132"/>
      <c r="OQY72" s="132"/>
      <c r="OQZ72" s="132"/>
      <c r="ORA72" s="132"/>
      <c r="ORB72" s="132"/>
      <c r="ORC72" s="132"/>
      <c r="ORD72" s="132"/>
      <c r="ORE72" s="132"/>
      <c r="ORF72" s="132"/>
      <c r="ORG72" s="132"/>
      <c r="ORH72" s="132"/>
      <c r="ORI72" s="132"/>
      <c r="ORJ72" s="132"/>
      <c r="ORK72" s="132"/>
      <c r="ORL72" s="132"/>
      <c r="ORM72" s="132"/>
      <c r="ORN72" s="132"/>
      <c r="ORO72" s="132"/>
      <c r="ORP72" s="132"/>
      <c r="ORQ72" s="132"/>
      <c r="ORR72" s="132"/>
      <c r="ORS72" s="132"/>
      <c r="ORT72" s="132"/>
      <c r="ORU72" s="132"/>
      <c r="ORV72" s="132"/>
      <c r="ORW72" s="132"/>
      <c r="ORX72" s="132"/>
      <c r="ORY72" s="132"/>
      <c r="ORZ72" s="132"/>
      <c r="OSA72" s="132"/>
      <c r="OSB72" s="132"/>
      <c r="OSC72" s="132"/>
      <c r="OSD72" s="132"/>
      <c r="OSE72" s="132"/>
      <c r="OSF72" s="132"/>
      <c r="OSG72" s="132"/>
      <c r="OSH72" s="132"/>
      <c r="OSI72" s="132"/>
      <c r="OSJ72" s="132"/>
      <c r="OSK72" s="132"/>
      <c r="OSL72" s="132"/>
      <c r="OSM72" s="132"/>
      <c r="OSN72" s="132"/>
      <c r="OSO72" s="132"/>
      <c r="OSP72" s="132"/>
      <c r="OSQ72" s="132"/>
      <c r="OSR72" s="132"/>
      <c r="OSS72" s="132"/>
      <c r="OST72" s="132"/>
      <c r="OSU72" s="132"/>
      <c r="OSV72" s="132"/>
      <c r="OSW72" s="132"/>
      <c r="OSX72" s="132"/>
      <c r="OSY72" s="132"/>
      <c r="OSZ72" s="132"/>
      <c r="OTA72" s="132"/>
      <c r="OTB72" s="132"/>
      <c r="OTC72" s="132"/>
      <c r="OTD72" s="132"/>
      <c r="OTE72" s="132"/>
      <c r="OTF72" s="132"/>
      <c r="OTG72" s="132"/>
      <c r="OTH72" s="132"/>
      <c r="OTI72" s="132"/>
      <c r="OTJ72" s="132"/>
      <c r="OTK72" s="132"/>
      <c r="OTL72" s="132"/>
      <c r="OTM72" s="132"/>
      <c r="OTN72" s="132"/>
      <c r="OTO72" s="132"/>
      <c r="OTP72" s="132"/>
      <c r="OTQ72" s="132"/>
      <c r="OTR72" s="132"/>
      <c r="OTS72" s="132"/>
      <c r="OTT72" s="132"/>
      <c r="OTU72" s="132"/>
      <c r="OTV72" s="132"/>
      <c r="OTW72" s="132"/>
      <c r="OTX72" s="132"/>
      <c r="OTY72" s="132"/>
      <c r="OTZ72" s="132"/>
      <c r="OUA72" s="132"/>
      <c r="OUB72" s="132"/>
      <c r="OUC72" s="132"/>
      <c r="OUD72" s="132"/>
      <c r="OUE72" s="132"/>
      <c r="OUF72" s="132"/>
      <c r="OUG72" s="132"/>
      <c r="OUH72" s="132"/>
      <c r="OUI72" s="132"/>
      <c r="OUJ72" s="132"/>
      <c r="OUK72" s="132"/>
      <c r="OUL72" s="132"/>
      <c r="OUM72" s="132"/>
      <c r="OUN72" s="132"/>
      <c r="OUO72" s="132"/>
      <c r="OUP72" s="132"/>
      <c r="OUQ72" s="132"/>
      <c r="OUR72" s="132"/>
      <c r="OUS72" s="132"/>
      <c r="OUT72" s="132"/>
      <c r="OUU72" s="132"/>
      <c r="OUV72" s="132"/>
      <c r="OUW72" s="132"/>
      <c r="OUX72" s="132"/>
      <c r="OUY72" s="132"/>
      <c r="OUZ72" s="132"/>
      <c r="OVA72" s="132"/>
      <c r="OVB72" s="132"/>
      <c r="OVC72" s="132"/>
      <c r="OVD72" s="132"/>
      <c r="OVE72" s="132"/>
      <c r="OVF72" s="132"/>
      <c r="OVG72" s="132"/>
      <c r="OVH72" s="132"/>
      <c r="OVI72" s="132"/>
      <c r="OVJ72" s="132"/>
      <c r="OVK72" s="132"/>
      <c r="OVL72" s="132"/>
      <c r="OVM72" s="132"/>
      <c r="OVN72" s="132"/>
      <c r="OVO72" s="132"/>
      <c r="OVP72" s="132"/>
      <c r="OVQ72" s="132"/>
      <c r="OVR72" s="132"/>
      <c r="OVS72" s="132"/>
      <c r="OVT72" s="132"/>
      <c r="OVU72" s="132"/>
      <c r="OVV72" s="132"/>
      <c r="OVW72" s="132"/>
      <c r="OVX72" s="132"/>
      <c r="OVY72" s="132"/>
      <c r="OVZ72" s="132"/>
      <c r="OWA72" s="132"/>
      <c r="OWB72" s="132"/>
      <c r="OWC72" s="132"/>
      <c r="OWD72" s="132"/>
      <c r="OWE72" s="132"/>
      <c r="OWF72" s="132"/>
      <c r="OWG72" s="132"/>
      <c r="OWH72" s="132"/>
      <c r="OWI72" s="132"/>
      <c r="OWJ72" s="132"/>
      <c r="OWK72" s="132"/>
      <c r="OWL72" s="132"/>
      <c r="OWM72" s="132"/>
      <c r="OWN72" s="132"/>
      <c r="OWO72" s="132"/>
      <c r="OWP72" s="132"/>
      <c r="OWQ72" s="132"/>
      <c r="OWR72" s="132"/>
      <c r="OWS72" s="132"/>
      <c r="OWT72" s="132"/>
      <c r="OWU72" s="132"/>
      <c r="OWV72" s="132"/>
      <c r="OWW72" s="132"/>
      <c r="OWX72" s="132"/>
      <c r="OWY72" s="132"/>
      <c r="OWZ72" s="132"/>
      <c r="OXA72" s="132"/>
      <c r="OXB72" s="132"/>
      <c r="OXC72" s="132"/>
      <c r="OXD72" s="132"/>
      <c r="OXE72" s="132"/>
      <c r="OXF72" s="132"/>
      <c r="OXG72" s="132"/>
      <c r="OXH72" s="132"/>
      <c r="OXI72" s="132"/>
      <c r="OXJ72" s="132"/>
      <c r="OXK72" s="132"/>
      <c r="OXL72" s="132"/>
      <c r="OXM72" s="132"/>
      <c r="OXN72" s="132"/>
      <c r="OXO72" s="132"/>
      <c r="OXP72" s="132"/>
      <c r="OXQ72" s="132"/>
      <c r="OXR72" s="132"/>
      <c r="OXS72" s="132"/>
      <c r="OXT72" s="132"/>
      <c r="OXU72" s="132"/>
      <c r="OXV72" s="132"/>
      <c r="OXW72" s="132"/>
      <c r="OXX72" s="132"/>
      <c r="OXY72" s="132"/>
      <c r="OXZ72" s="132"/>
      <c r="OYA72" s="132"/>
      <c r="OYB72" s="132"/>
      <c r="OYC72" s="132"/>
      <c r="OYD72" s="132"/>
      <c r="OYE72" s="132"/>
      <c r="OYF72" s="132"/>
      <c r="OYG72" s="132"/>
      <c r="OYH72" s="132"/>
      <c r="OYI72" s="132"/>
      <c r="OYJ72" s="132"/>
      <c r="OYK72" s="132"/>
      <c r="OYL72" s="132"/>
      <c r="OYM72" s="132"/>
      <c r="OYN72" s="132"/>
      <c r="OYO72" s="132"/>
      <c r="OYP72" s="132"/>
      <c r="OYQ72" s="132"/>
      <c r="OYR72" s="132"/>
      <c r="OYS72" s="132"/>
      <c r="OYT72" s="132"/>
      <c r="OYU72" s="132"/>
      <c r="OYV72" s="132"/>
      <c r="OYW72" s="132"/>
      <c r="OYX72" s="132"/>
      <c r="OYY72" s="132"/>
      <c r="OYZ72" s="132"/>
      <c r="OZA72" s="132"/>
      <c r="OZB72" s="132"/>
      <c r="OZC72" s="132"/>
      <c r="OZD72" s="132"/>
      <c r="OZE72" s="132"/>
      <c r="OZF72" s="132"/>
      <c r="OZG72" s="132"/>
      <c r="OZH72" s="132"/>
      <c r="OZI72" s="132"/>
      <c r="OZJ72" s="132"/>
      <c r="OZK72" s="132"/>
      <c r="OZL72" s="132"/>
      <c r="OZM72" s="132"/>
      <c r="OZN72" s="132"/>
      <c r="OZO72" s="132"/>
      <c r="OZP72" s="132"/>
      <c r="OZQ72" s="132"/>
      <c r="OZR72" s="132"/>
      <c r="OZS72" s="132"/>
      <c r="OZT72" s="132"/>
      <c r="OZU72" s="132"/>
      <c r="OZV72" s="132"/>
      <c r="OZW72" s="132"/>
      <c r="OZX72" s="132"/>
      <c r="OZY72" s="132"/>
      <c r="OZZ72" s="132"/>
      <c r="PAA72" s="132"/>
      <c r="PAB72" s="132"/>
      <c r="PAC72" s="132"/>
      <c r="PAD72" s="132"/>
      <c r="PAE72" s="132"/>
      <c r="PAF72" s="132"/>
      <c r="PAG72" s="132"/>
      <c r="PAH72" s="132"/>
      <c r="PAI72" s="132"/>
      <c r="PAJ72" s="132"/>
      <c r="PAK72" s="132"/>
      <c r="PAL72" s="132"/>
      <c r="PAM72" s="132"/>
      <c r="PAN72" s="132"/>
      <c r="PAO72" s="132"/>
      <c r="PAP72" s="132"/>
      <c r="PAQ72" s="132"/>
      <c r="PAR72" s="132"/>
      <c r="PAS72" s="132"/>
      <c r="PAT72" s="132"/>
      <c r="PAU72" s="132"/>
      <c r="PAV72" s="132"/>
      <c r="PAW72" s="132"/>
      <c r="PAX72" s="132"/>
      <c r="PAY72" s="132"/>
      <c r="PAZ72" s="132"/>
      <c r="PBA72" s="132"/>
      <c r="PBB72" s="132"/>
      <c r="PBC72" s="132"/>
      <c r="PBD72" s="132"/>
      <c r="PBE72" s="132"/>
      <c r="PBF72" s="132"/>
      <c r="PBG72" s="132"/>
      <c r="PBH72" s="132"/>
      <c r="PBI72" s="132"/>
      <c r="PBJ72" s="132"/>
      <c r="PBK72" s="132"/>
      <c r="PBL72" s="132"/>
      <c r="PBM72" s="132"/>
      <c r="PBN72" s="132"/>
      <c r="PBO72" s="132"/>
      <c r="PBP72" s="132"/>
      <c r="PBQ72" s="132"/>
      <c r="PBR72" s="132"/>
      <c r="PBS72" s="132"/>
      <c r="PBT72" s="132"/>
      <c r="PBU72" s="132"/>
      <c r="PBV72" s="132"/>
      <c r="PBW72" s="132"/>
      <c r="PBX72" s="132"/>
      <c r="PBY72" s="132"/>
      <c r="PBZ72" s="132"/>
      <c r="PCA72" s="132"/>
      <c r="PCB72" s="132"/>
      <c r="PCC72" s="132"/>
      <c r="PCD72" s="132"/>
      <c r="PCE72" s="132"/>
      <c r="PCF72" s="132"/>
      <c r="PCG72" s="132"/>
      <c r="PCH72" s="132"/>
      <c r="PCI72" s="132"/>
      <c r="PCJ72" s="132"/>
      <c r="PCK72" s="132"/>
      <c r="PCL72" s="132"/>
      <c r="PCM72" s="132"/>
      <c r="PCN72" s="132"/>
      <c r="PCO72" s="132"/>
      <c r="PCP72" s="132"/>
      <c r="PCQ72" s="132"/>
      <c r="PCR72" s="132"/>
      <c r="PCS72" s="132"/>
      <c r="PCT72" s="132"/>
      <c r="PCU72" s="132"/>
      <c r="PCV72" s="132"/>
      <c r="PCW72" s="132"/>
      <c r="PCX72" s="132"/>
      <c r="PCY72" s="132"/>
      <c r="PCZ72" s="132"/>
      <c r="PDA72" s="132"/>
      <c r="PDB72" s="132"/>
      <c r="PDC72" s="132"/>
      <c r="PDD72" s="132"/>
      <c r="PDE72" s="132"/>
      <c r="PDF72" s="132"/>
      <c r="PDG72" s="132"/>
      <c r="PDH72" s="132"/>
      <c r="PDI72" s="132"/>
      <c r="PDJ72" s="132"/>
      <c r="PDK72" s="132"/>
      <c r="PDL72" s="132"/>
      <c r="PDM72" s="132"/>
      <c r="PDN72" s="132"/>
      <c r="PDO72" s="132"/>
      <c r="PDP72" s="132"/>
      <c r="PDQ72" s="132"/>
      <c r="PDR72" s="132"/>
      <c r="PDS72" s="132"/>
      <c r="PDT72" s="132"/>
      <c r="PDU72" s="132"/>
      <c r="PDV72" s="132"/>
      <c r="PDW72" s="132"/>
      <c r="PDX72" s="132"/>
      <c r="PDY72" s="132"/>
      <c r="PDZ72" s="132"/>
      <c r="PEA72" s="132"/>
      <c r="PEB72" s="132"/>
      <c r="PEC72" s="132"/>
      <c r="PED72" s="132"/>
      <c r="PEE72" s="132"/>
      <c r="PEF72" s="132"/>
      <c r="PEG72" s="132"/>
      <c r="PEH72" s="132"/>
      <c r="PEI72" s="132"/>
      <c r="PEJ72" s="132"/>
      <c r="PEK72" s="132"/>
      <c r="PEL72" s="132"/>
      <c r="PEM72" s="132"/>
      <c r="PEN72" s="132"/>
      <c r="PEO72" s="132"/>
      <c r="PEP72" s="132"/>
      <c r="PEQ72" s="132"/>
      <c r="PER72" s="132"/>
      <c r="PES72" s="132"/>
      <c r="PET72" s="132"/>
      <c r="PEU72" s="132"/>
      <c r="PEV72" s="132"/>
      <c r="PEW72" s="132"/>
      <c r="PEX72" s="132"/>
      <c r="PEY72" s="132"/>
      <c r="PEZ72" s="132"/>
      <c r="PFA72" s="132"/>
      <c r="PFB72" s="132"/>
      <c r="PFC72" s="132"/>
      <c r="PFD72" s="132"/>
      <c r="PFE72" s="132"/>
      <c r="PFF72" s="132"/>
      <c r="PFG72" s="132"/>
      <c r="PFH72" s="132"/>
      <c r="PFI72" s="132"/>
      <c r="PFJ72" s="132"/>
      <c r="PFK72" s="132"/>
      <c r="PFL72" s="132"/>
      <c r="PFM72" s="132"/>
      <c r="PFN72" s="132"/>
      <c r="PFO72" s="132"/>
      <c r="PFP72" s="132"/>
      <c r="PFQ72" s="132"/>
      <c r="PFR72" s="132"/>
      <c r="PFS72" s="132"/>
      <c r="PFT72" s="132"/>
      <c r="PFU72" s="132"/>
      <c r="PFV72" s="132"/>
      <c r="PFW72" s="132"/>
      <c r="PFX72" s="132"/>
      <c r="PFY72" s="132"/>
      <c r="PFZ72" s="132"/>
      <c r="PGA72" s="132"/>
      <c r="PGB72" s="132"/>
      <c r="PGC72" s="132"/>
      <c r="PGD72" s="132"/>
      <c r="PGE72" s="132"/>
      <c r="PGF72" s="132"/>
      <c r="PGG72" s="132"/>
      <c r="PGH72" s="132"/>
      <c r="PGI72" s="132"/>
      <c r="PGJ72" s="132"/>
      <c r="PGK72" s="132"/>
      <c r="PGL72" s="132"/>
      <c r="PGM72" s="132"/>
      <c r="PGN72" s="132"/>
      <c r="PGO72" s="132"/>
      <c r="PGP72" s="132"/>
      <c r="PGQ72" s="132"/>
      <c r="PGR72" s="132"/>
      <c r="PGS72" s="132"/>
      <c r="PGT72" s="132"/>
      <c r="PGU72" s="132"/>
      <c r="PGV72" s="132"/>
      <c r="PGW72" s="132"/>
      <c r="PGX72" s="132"/>
      <c r="PGY72" s="132"/>
      <c r="PGZ72" s="132"/>
      <c r="PHA72" s="132"/>
      <c r="PHB72" s="132"/>
      <c r="PHC72" s="132"/>
      <c r="PHD72" s="132"/>
      <c r="PHE72" s="132"/>
      <c r="PHF72" s="132"/>
      <c r="PHG72" s="132"/>
      <c r="PHH72" s="132"/>
      <c r="PHI72" s="132"/>
      <c r="PHJ72" s="132"/>
      <c r="PHK72" s="132"/>
      <c r="PHL72" s="132"/>
      <c r="PHM72" s="132"/>
      <c r="PHN72" s="132"/>
      <c r="PHO72" s="132"/>
      <c r="PHP72" s="132"/>
      <c r="PHQ72" s="132"/>
      <c r="PHR72" s="132"/>
      <c r="PHS72" s="132"/>
      <c r="PHT72" s="132"/>
      <c r="PHU72" s="132"/>
      <c r="PHV72" s="132"/>
      <c r="PHW72" s="132"/>
      <c r="PHX72" s="132"/>
      <c r="PHY72" s="132"/>
      <c r="PHZ72" s="132"/>
      <c r="PIA72" s="132"/>
      <c r="PIB72" s="132"/>
      <c r="PIC72" s="132"/>
      <c r="PID72" s="132"/>
      <c r="PIE72" s="132"/>
      <c r="PIF72" s="132"/>
      <c r="PIG72" s="132"/>
      <c r="PIH72" s="132"/>
      <c r="PII72" s="132"/>
      <c r="PIJ72" s="132"/>
      <c r="PIK72" s="132"/>
      <c r="PIL72" s="132"/>
      <c r="PIM72" s="132"/>
      <c r="PIN72" s="132"/>
      <c r="PIO72" s="132"/>
      <c r="PIP72" s="132"/>
      <c r="PIQ72" s="132"/>
      <c r="PIR72" s="132"/>
      <c r="PIS72" s="132"/>
      <c r="PIT72" s="132"/>
      <c r="PIU72" s="132"/>
      <c r="PIV72" s="132"/>
      <c r="PIW72" s="132"/>
      <c r="PIX72" s="132"/>
      <c r="PIY72" s="132"/>
      <c r="PIZ72" s="132"/>
      <c r="PJA72" s="132"/>
      <c r="PJB72" s="132"/>
      <c r="PJC72" s="132"/>
      <c r="PJD72" s="132"/>
      <c r="PJE72" s="132"/>
      <c r="PJF72" s="132"/>
      <c r="PJG72" s="132"/>
      <c r="PJH72" s="132"/>
      <c r="PJI72" s="132"/>
      <c r="PJJ72" s="132"/>
      <c r="PJK72" s="132"/>
      <c r="PJL72" s="132"/>
      <c r="PJM72" s="132"/>
      <c r="PJN72" s="132"/>
      <c r="PJO72" s="132"/>
      <c r="PJP72" s="132"/>
      <c r="PJQ72" s="132"/>
      <c r="PJR72" s="132"/>
      <c r="PJS72" s="132"/>
      <c r="PJT72" s="132"/>
      <c r="PJU72" s="132"/>
      <c r="PJV72" s="132"/>
      <c r="PJW72" s="132"/>
      <c r="PJX72" s="132"/>
      <c r="PJY72" s="132"/>
      <c r="PJZ72" s="132"/>
      <c r="PKA72" s="132"/>
      <c r="PKB72" s="132"/>
      <c r="PKC72" s="132"/>
      <c r="PKD72" s="132"/>
      <c r="PKE72" s="132"/>
      <c r="PKF72" s="132"/>
      <c r="PKG72" s="132"/>
      <c r="PKH72" s="132"/>
      <c r="PKI72" s="132"/>
      <c r="PKJ72" s="132"/>
      <c r="PKK72" s="132"/>
      <c r="PKL72" s="132"/>
      <c r="PKM72" s="132"/>
      <c r="PKN72" s="132"/>
      <c r="PKO72" s="132"/>
      <c r="PKP72" s="132"/>
      <c r="PKQ72" s="132"/>
      <c r="PKR72" s="132"/>
      <c r="PKS72" s="132"/>
      <c r="PKT72" s="132"/>
      <c r="PKU72" s="132"/>
      <c r="PKV72" s="132"/>
      <c r="PKW72" s="132"/>
      <c r="PKX72" s="132"/>
      <c r="PKY72" s="132"/>
      <c r="PKZ72" s="132"/>
      <c r="PLA72" s="132"/>
      <c r="PLB72" s="132"/>
      <c r="PLC72" s="132"/>
      <c r="PLD72" s="132"/>
      <c r="PLE72" s="132"/>
      <c r="PLF72" s="132"/>
      <c r="PLG72" s="132"/>
      <c r="PLH72" s="132"/>
      <c r="PLI72" s="132"/>
      <c r="PLJ72" s="132"/>
      <c r="PLK72" s="132"/>
      <c r="PLL72" s="132"/>
      <c r="PLM72" s="132"/>
      <c r="PLN72" s="132"/>
      <c r="PLO72" s="132"/>
      <c r="PLP72" s="132"/>
      <c r="PLQ72" s="132"/>
      <c r="PLR72" s="132"/>
      <c r="PLS72" s="132"/>
      <c r="PLT72" s="132"/>
      <c r="PLU72" s="132"/>
      <c r="PLV72" s="132"/>
      <c r="PLW72" s="132"/>
      <c r="PLX72" s="132"/>
      <c r="PLY72" s="132"/>
      <c r="PLZ72" s="132"/>
      <c r="PMA72" s="132"/>
      <c r="PMB72" s="132"/>
      <c r="PMC72" s="132"/>
      <c r="PMD72" s="132"/>
      <c r="PME72" s="132"/>
      <c r="PMF72" s="132"/>
      <c r="PMG72" s="132"/>
      <c r="PMH72" s="132"/>
      <c r="PMI72" s="132"/>
      <c r="PMJ72" s="132"/>
      <c r="PMK72" s="132"/>
      <c r="PML72" s="132"/>
      <c r="PMM72" s="132"/>
      <c r="PMN72" s="132"/>
      <c r="PMO72" s="132"/>
      <c r="PMP72" s="132"/>
      <c r="PMQ72" s="132"/>
      <c r="PMR72" s="132"/>
      <c r="PMS72" s="132"/>
      <c r="PMT72" s="132"/>
      <c r="PMU72" s="132"/>
      <c r="PMV72" s="132"/>
      <c r="PMW72" s="132"/>
      <c r="PMX72" s="132"/>
      <c r="PMY72" s="132"/>
      <c r="PMZ72" s="132"/>
      <c r="PNA72" s="132"/>
      <c r="PNB72" s="132"/>
      <c r="PNC72" s="132"/>
      <c r="PND72" s="132"/>
      <c r="PNE72" s="132"/>
      <c r="PNF72" s="132"/>
      <c r="PNG72" s="132"/>
      <c r="PNH72" s="132"/>
      <c r="PNI72" s="132"/>
      <c r="PNJ72" s="132"/>
      <c r="PNK72" s="132"/>
      <c r="PNL72" s="132"/>
      <c r="PNM72" s="132"/>
      <c r="PNN72" s="132"/>
      <c r="PNO72" s="132"/>
      <c r="PNP72" s="132"/>
      <c r="PNQ72" s="132"/>
      <c r="PNR72" s="132"/>
      <c r="PNS72" s="132"/>
      <c r="PNT72" s="132"/>
      <c r="PNU72" s="132"/>
      <c r="PNV72" s="132"/>
      <c r="PNW72" s="132"/>
      <c r="PNX72" s="132"/>
      <c r="PNY72" s="132"/>
      <c r="PNZ72" s="132"/>
      <c r="POA72" s="132"/>
      <c r="POB72" s="132"/>
      <c r="POC72" s="132"/>
      <c r="POD72" s="132"/>
      <c r="POE72" s="132"/>
      <c r="POF72" s="132"/>
      <c r="POG72" s="132"/>
      <c r="POH72" s="132"/>
      <c r="POI72" s="132"/>
      <c r="POJ72" s="132"/>
      <c r="POK72" s="132"/>
      <c r="POL72" s="132"/>
      <c r="POM72" s="132"/>
      <c r="PON72" s="132"/>
      <c r="POO72" s="132"/>
      <c r="POP72" s="132"/>
      <c r="POQ72" s="132"/>
      <c r="POR72" s="132"/>
      <c r="POS72" s="132"/>
      <c r="POT72" s="132"/>
      <c r="POU72" s="132"/>
      <c r="POV72" s="132"/>
      <c r="POW72" s="132"/>
      <c r="POX72" s="132"/>
      <c r="POY72" s="132"/>
      <c r="POZ72" s="132"/>
      <c r="PPA72" s="132"/>
      <c r="PPB72" s="132"/>
      <c r="PPC72" s="132"/>
      <c r="PPD72" s="132"/>
      <c r="PPE72" s="132"/>
      <c r="PPF72" s="132"/>
      <c r="PPG72" s="132"/>
      <c r="PPH72" s="132"/>
      <c r="PPI72" s="132"/>
      <c r="PPJ72" s="132"/>
      <c r="PPK72" s="132"/>
      <c r="PPL72" s="132"/>
      <c r="PPM72" s="132"/>
      <c r="PPN72" s="132"/>
      <c r="PPO72" s="132"/>
      <c r="PPP72" s="132"/>
      <c r="PPQ72" s="132"/>
      <c r="PPR72" s="132"/>
      <c r="PPS72" s="132"/>
      <c r="PPT72" s="132"/>
      <c r="PPU72" s="132"/>
      <c r="PPV72" s="132"/>
      <c r="PPW72" s="132"/>
      <c r="PPX72" s="132"/>
      <c r="PPY72" s="132"/>
      <c r="PPZ72" s="132"/>
      <c r="PQA72" s="132"/>
      <c r="PQB72" s="132"/>
      <c r="PQC72" s="132"/>
      <c r="PQD72" s="132"/>
      <c r="PQE72" s="132"/>
      <c r="PQF72" s="132"/>
      <c r="PQG72" s="132"/>
      <c r="PQH72" s="132"/>
      <c r="PQI72" s="132"/>
      <c r="PQJ72" s="132"/>
      <c r="PQK72" s="132"/>
      <c r="PQL72" s="132"/>
      <c r="PQM72" s="132"/>
      <c r="PQN72" s="132"/>
      <c r="PQO72" s="132"/>
      <c r="PQP72" s="132"/>
      <c r="PQQ72" s="132"/>
      <c r="PQR72" s="132"/>
      <c r="PQS72" s="132"/>
      <c r="PQT72" s="132"/>
      <c r="PQU72" s="132"/>
      <c r="PQV72" s="132"/>
      <c r="PQW72" s="132"/>
      <c r="PQX72" s="132"/>
      <c r="PQY72" s="132"/>
      <c r="PQZ72" s="132"/>
      <c r="PRA72" s="132"/>
      <c r="PRB72" s="132"/>
      <c r="PRC72" s="132"/>
      <c r="PRD72" s="132"/>
      <c r="PRE72" s="132"/>
      <c r="PRF72" s="132"/>
      <c r="PRG72" s="132"/>
      <c r="PRH72" s="132"/>
      <c r="PRI72" s="132"/>
      <c r="PRJ72" s="132"/>
      <c r="PRK72" s="132"/>
      <c r="PRL72" s="132"/>
      <c r="PRM72" s="132"/>
      <c r="PRN72" s="132"/>
      <c r="PRO72" s="132"/>
      <c r="PRP72" s="132"/>
      <c r="PRQ72" s="132"/>
      <c r="PRR72" s="132"/>
      <c r="PRS72" s="132"/>
      <c r="PRT72" s="132"/>
      <c r="PRU72" s="132"/>
      <c r="PRV72" s="132"/>
      <c r="PRW72" s="132"/>
      <c r="PRX72" s="132"/>
      <c r="PRY72" s="132"/>
      <c r="PRZ72" s="132"/>
      <c r="PSA72" s="132"/>
      <c r="PSB72" s="132"/>
      <c r="PSC72" s="132"/>
      <c r="PSD72" s="132"/>
      <c r="PSE72" s="132"/>
      <c r="PSF72" s="132"/>
      <c r="PSG72" s="132"/>
      <c r="PSH72" s="132"/>
      <c r="PSI72" s="132"/>
      <c r="PSJ72" s="132"/>
      <c r="PSK72" s="132"/>
      <c r="PSL72" s="132"/>
      <c r="PSM72" s="132"/>
      <c r="PSN72" s="132"/>
      <c r="PSO72" s="132"/>
      <c r="PSP72" s="132"/>
      <c r="PSQ72" s="132"/>
      <c r="PSR72" s="132"/>
      <c r="PSS72" s="132"/>
      <c r="PST72" s="132"/>
      <c r="PSU72" s="132"/>
      <c r="PSV72" s="132"/>
      <c r="PSW72" s="132"/>
      <c r="PSX72" s="132"/>
      <c r="PSY72" s="132"/>
      <c r="PSZ72" s="132"/>
      <c r="PTA72" s="132"/>
      <c r="PTB72" s="132"/>
      <c r="PTC72" s="132"/>
      <c r="PTD72" s="132"/>
      <c r="PTE72" s="132"/>
      <c r="PTF72" s="132"/>
      <c r="PTG72" s="132"/>
      <c r="PTH72" s="132"/>
      <c r="PTI72" s="132"/>
      <c r="PTJ72" s="132"/>
      <c r="PTK72" s="132"/>
      <c r="PTL72" s="132"/>
      <c r="PTM72" s="132"/>
      <c r="PTN72" s="132"/>
      <c r="PTO72" s="132"/>
      <c r="PTP72" s="132"/>
      <c r="PTQ72" s="132"/>
      <c r="PTR72" s="132"/>
      <c r="PTS72" s="132"/>
      <c r="PTT72" s="132"/>
      <c r="PTU72" s="132"/>
      <c r="PTV72" s="132"/>
      <c r="PTW72" s="132"/>
      <c r="PTX72" s="132"/>
      <c r="PTY72" s="132"/>
      <c r="PTZ72" s="132"/>
      <c r="PUA72" s="132"/>
      <c r="PUB72" s="132"/>
      <c r="PUC72" s="132"/>
      <c r="PUD72" s="132"/>
      <c r="PUE72" s="132"/>
      <c r="PUF72" s="132"/>
      <c r="PUG72" s="132"/>
      <c r="PUH72" s="132"/>
      <c r="PUI72" s="132"/>
      <c r="PUJ72" s="132"/>
      <c r="PUK72" s="132"/>
      <c r="PUL72" s="132"/>
      <c r="PUM72" s="132"/>
      <c r="PUN72" s="132"/>
      <c r="PUO72" s="132"/>
      <c r="PUP72" s="132"/>
      <c r="PUQ72" s="132"/>
      <c r="PUR72" s="132"/>
      <c r="PUS72" s="132"/>
      <c r="PUT72" s="132"/>
      <c r="PUU72" s="132"/>
      <c r="PUV72" s="132"/>
      <c r="PUW72" s="132"/>
      <c r="PUX72" s="132"/>
      <c r="PUY72" s="132"/>
      <c r="PUZ72" s="132"/>
      <c r="PVA72" s="132"/>
      <c r="PVB72" s="132"/>
      <c r="PVC72" s="132"/>
      <c r="PVD72" s="132"/>
      <c r="PVE72" s="132"/>
      <c r="PVF72" s="132"/>
      <c r="PVG72" s="132"/>
      <c r="PVH72" s="132"/>
      <c r="PVI72" s="132"/>
      <c r="PVJ72" s="132"/>
      <c r="PVK72" s="132"/>
      <c r="PVL72" s="132"/>
      <c r="PVM72" s="132"/>
      <c r="PVN72" s="132"/>
      <c r="PVO72" s="132"/>
      <c r="PVP72" s="132"/>
      <c r="PVQ72" s="132"/>
      <c r="PVR72" s="132"/>
      <c r="PVS72" s="132"/>
      <c r="PVT72" s="132"/>
      <c r="PVU72" s="132"/>
      <c r="PVV72" s="132"/>
      <c r="PVW72" s="132"/>
      <c r="PVX72" s="132"/>
      <c r="PVY72" s="132"/>
      <c r="PVZ72" s="132"/>
      <c r="PWA72" s="132"/>
      <c r="PWB72" s="132"/>
      <c r="PWC72" s="132"/>
      <c r="PWD72" s="132"/>
      <c r="PWE72" s="132"/>
      <c r="PWF72" s="132"/>
      <c r="PWG72" s="132"/>
      <c r="PWH72" s="132"/>
      <c r="PWI72" s="132"/>
      <c r="PWJ72" s="132"/>
      <c r="PWK72" s="132"/>
      <c r="PWL72" s="132"/>
      <c r="PWM72" s="132"/>
      <c r="PWN72" s="132"/>
      <c r="PWO72" s="132"/>
      <c r="PWP72" s="132"/>
      <c r="PWQ72" s="132"/>
      <c r="PWR72" s="132"/>
      <c r="PWS72" s="132"/>
      <c r="PWT72" s="132"/>
      <c r="PWU72" s="132"/>
      <c r="PWV72" s="132"/>
      <c r="PWW72" s="132"/>
      <c r="PWX72" s="132"/>
      <c r="PWY72" s="132"/>
      <c r="PWZ72" s="132"/>
      <c r="PXA72" s="132"/>
      <c r="PXB72" s="132"/>
      <c r="PXC72" s="132"/>
      <c r="PXD72" s="132"/>
      <c r="PXE72" s="132"/>
      <c r="PXF72" s="132"/>
      <c r="PXG72" s="132"/>
      <c r="PXH72" s="132"/>
      <c r="PXI72" s="132"/>
      <c r="PXJ72" s="132"/>
      <c r="PXK72" s="132"/>
      <c r="PXL72" s="132"/>
      <c r="PXM72" s="132"/>
      <c r="PXN72" s="132"/>
      <c r="PXO72" s="132"/>
      <c r="PXP72" s="132"/>
      <c r="PXQ72" s="132"/>
      <c r="PXR72" s="132"/>
      <c r="PXS72" s="132"/>
      <c r="PXT72" s="132"/>
      <c r="PXU72" s="132"/>
      <c r="PXV72" s="132"/>
      <c r="PXW72" s="132"/>
      <c r="PXX72" s="132"/>
      <c r="PXY72" s="132"/>
      <c r="PXZ72" s="132"/>
      <c r="PYA72" s="132"/>
      <c r="PYB72" s="132"/>
      <c r="PYC72" s="132"/>
      <c r="PYD72" s="132"/>
      <c r="PYE72" s="132"/>
      <c r="PYF72" s="132"/>
      <c r="PYG72" s="132"/>
      <c r="PYH72" s="132"/>
      <c r="PYI72" s="132"/>
      <c r="PYJ72" s="132"/>
      <c r="PYK72" s="132"/>
      <c r="PYL72" s="132"/>
      <c r="PYM72" s="132"/>
      <c r="PYN72" s="132"/>
      <c r="PYO72" s="132"/>
      <c r="PYP72" s="132"/>
      <c r="PYQ72" s="132"/>
      <c r="PYR72" s="132"/>
      <c r="PYS72" s="132"/>
      <c r="PYT72" s="132"/>
      <c r="PYU72" s="132"/>
      <c r="PYV72" s="132"/>
      <c r="PYW72" s="132"/>
      <c r="PYX72" s="132"/>
      <c r="PYY72" s="132"/>
      <c r="PYZ72" s="132"/>
      <c r="PZA72" s="132"/>
      <c r="PZB72" s="132"/>
      <c r="PZC72" s="132"/>
      <c r="PZD72" s="132"/>
      <c r="PZE72" s="132"/>
      <c r="PZF72" s="132"/>
      <c r="PZG72" s="132"/>
      <c r="PZH72" s="132"/>
      <c r="PZI72" s="132"/>
      <c r="PZJ72" s="132"/>
      <c r="PZK72" s="132"/>
      <c r="PZL72" s="132"/>
      <c r="PZM72" s="132"/>
      <c r="PZN72" s="132"/>
      <c r="PZO72" s="132"/>
      <c r="PZP72" s="132"/>
      <c r="PZQ72" s="132"/>
      <c r="PZR72" s="132"/>
      <c r="PZS72" s="132"/>
      <c r="PZT72" s="132"/>
      <c r="PZU72" s="132"/>
      <c r="PZV72" s="132"/>
      <c r="PZW72" s="132"/>
      <c r="PZX72" s="132"/>
      <c r="PZY72" s="132"/>
      <c r="PZZ72" s="132"/>
      <c r="QAA72" s="132"/>
      <c r="QAB72" s="132"/>
      <c r="QAC72" s="132"/>
      <c r="QAD72" s="132"/>
      <c r="QAE72" s="132"/>
      <c r="QAF72" s="132"/>
      <c r="QAG72" s="132"/>
      <c r="QAH72" s="132"/>
      <c r="QAI72" s="132"/>
      <c r="QAJ72" s="132"/>
      <c r="QAK72" s="132"/>
      <c r="QAL72" s="132"/>
      <c r="QAM72" s="132"/>
      <c r="QAN72" s="132"/>
      <c r="QAO72" s="132"/>
      <c r="QAP72" s="132"/>
      <c r="QAQ72" s="132"/>
      <c r="QAR72" s="132"/>
      <c r="QAS72" s="132"/>
      <c r="QAT72" s="132"/>
      <c r="QAU72" s="132"/>
      <c r="QAV72" s="132"/>
      <c r="QAW72" s="132"/>
      <c r="QAX72" s="132"/>
      <c r="QAY72" s="132"/>
      <c r="QAZ72" s="132"/>
      <c r="QBA72" s="132"/>
      <c r="QBB72" s="132"/>
      <c r="QBC72" s="132"/>
      <c r="QBD72" s="132"/>
      <c r="QBE72" s="132"/>
      <c r="QBF72" s="132"/>
      <c r="QBG72" s="132"/>
      <c r="QBH72" s="132"/>
      <c r="QBI72" s="132"/>
      <c r="QBJ72" s="132"/>
      <c r="QBK72" s="132"/>
      <c r="QBL72" s="132"/>
      <c r="QBM72" s="132"/>
      <c r="QBN72" s="132"/>
      <c r="QBO72" s="132"/>
      <c r="QBP72" s="132"/>
      <c r="QBQ72" s="132"/>
      <c r="QBR72" s="132"/>
      <c r="QBS72" s="132"/>
      <c r="QBT72" s="132"/>
      <c r="QBU72" s="132"/>
      <c r="QBV72" s="132"/>
      <c r="QBW72" s="132"/>
      <c r="QBX72" s="132"/>
      <c r="QBY72" s="132"/>
      <c r="QBZ72" s="132"/>
      <c r="QCA72" s="132"/>
      <c r="QCB72" s="132"/>
      <c r="QCC72" s="132"/>
      <c r="QCD72" s="132"/>
      <c r="QCE72" s="132"/>
      <c r="QCF72" s="132"/>
      <c r="QCG72" s="132"/>
      <c r="QCH72" s="132"/>
      <c r="QCI72" s="132"/>
      <c r="QCJ72" s="132"/>
      <c r="QCK72" s="132"/>
      <c r="QCL72" s="132"/>
      <c r="QCM72" s="132"/>
      <c r="QCN72" s="132"/>
      <c r="QCO72" s="132"/>
      <c r="QCP72" s="132"/>
      <c r="QCQ72" s="132"/>
      <c r="QCR72" s="132"/>
      <c r="QCS72" s="132"/>
      <c r="QCT72" s="132"/>
      <c r="QCU72" s="132"/>
      <c r="QCV72" s="132"/>
      <c r="QCW72" s="132"/>
      <c r="QCX72" s="132"/>
      <c r="QCY72" s="132"/>
      <c r="QCZ72" s="132"/>
      <c r="QDA72" s="132"/>
      <c r="QDB72" s="132"/>
      <c r="QDC72" s="132"/>
      <c r="QDD72" s="132"/>
      <c r="QDE72" s="132"/>
      <c r="QDF72" s="132"/>
      <c r="QDG72" s="132"/>
      <c r="QDH72" s="132"/>
      <c r="QDI72" s="132"/>
      <c r="QDJ72" s="132"/>
      <c r="QDK72" s="132"/>
      <c r="QDL72" s="132"/>
      <c r="QDM72" s="132"/>
      <c r="QDN72" s="132"/>
      <c r="QDO72" s="132"/>
      <c r="QDP72" s="132"/>
      <c r="QDQ72" s="132"/>
      <c r="QDR72" s="132"/>
      <c r="QDS72" s="132"/>
      <c r="QDT72" s="132"/>
      <c r="QDU72" s="132"/>
      <c r="QDV72" s="132"/>
      <c r="QDW72" s="132"/>
      <c r="QDX72" s="132"/>
      <c r="QDY72" s="132"/>
      <c r="QDZ72" s="132"/>
      <c r="QEA72" s="132"/>
      <c r="QEB72" s="132"/>
      <c r="QEC72" s="132"/>
      <c r="QED72" s="132"/>
      <c r="QEE72" s="132"/>
      <c r="QEF72" s="132"/>
      <c r="QEG72" s="132"/>
      <c r="QEH72" s="132"/>
      <c r="QEI72" s="132"/>
      <c r="QEJ72" s="132"/>
      <c r="QEK72" s="132"/>
      <c r="QEL72" s="132"/>
      <c r="QEM72" s="132"/>
      <c r="QEN72" s="132"/>
      <c r="QEO72" s="132"/>
      <c r="QEP72" s="132"/>
      <c r="QEQ72" s="132"/>
      <c r="QER72" s="132"/>
      <c r="QES72" s="132"/>
      <c r="QET72" s="132"/>
      <c r="QEU72" s="132"/>
      <c r="QEV72" s="132"/>
      <c r="QEW72" s="132"/>
      <c r="QEX72" s="132"/>
      <c r="QEY72" s="132"/>
      <c r="QEZ72" s="132"/>
      <c r="QFA72" s="132"/>
      <c r="QFB72" s="132"/>
      <c r="QFC72" s="132"/>
      <c r="QFD72" s="132"/>
      <c r="QFE72" s="132"/>
      <c r="QFF72" s="132"/>
      <c r="QFG72" s="132"/>
      <c r="QFH72" s="132"/>
      <c r="QFI72" s="132"/>
      <c r="QFJ72" s="132"/>
      <c r="QFK72" s="132"/>
      <c r="QFL72" s="132"/>
      <c r="QFM72" s="132"/>
      <c r="QFN72" s="132"/>
      <c r="QFO72" s="132"/>
      <c r="QFP72" s="132"/>
      <c r="QFQ72" s="132"/>
      <c r="QFR72" s="132"/>
      <c r="QFS72" s="132"/>
      <c r="QFT72" s="132"/>
      <c r="QFU72" s="132"/>
      <c r="QFV72" s="132"/>
      <c r="QFW72" s="132"/>
      <c r="QFX72" s="132"/>
      <c r="QFY72" s="132"/>
      <c r="QFZ72" s="132"/>
      <c r="QGA72" s="132"/>
      <c r="QGB72" s="132"/>
      <c r="QGC72" s="132"/>
      <c r="QGD72" s="132"/>
      <c r="QGE72" s="132"/>
      <c r="QGF72" s="132"/>
      <c r="QGG72" s="132"/>
      <c r="QGH72" s="132"/>
      <c r="QGI72" s="132"/>
      <c r="QGJ72" s="132"/>
      <c r="QGK72" s="132"/>
      <c r="QGL72" s="132"/>
      <c r="QGM72" s="132"/>
      <c r="QGN72" s="132"/>
      <c r="QGO72" s="132"/>
      <c r="QGP72" s="132"/>
      <c r="QGQ72" s="132"/>
      <c r="QGR72" s="132"/>
      <c r="QGS72" s="132"/>
      <c r="QGT72" s="132"/>
      <c r="QGU72" s="132"/>
      <c r="QGV72" s="132"/>
      <c r="QGW72" s="132"/>
      <c r="QGX72" s="132"/>
      <c r="QGY72" s="132"/>
      <c r="QGZ72" s="132"/>
      <c r="QHA72" s="132"/>
      <c r="QHB72" s="132"/>
      <c r="QHC72" s="132"/>
      <c r="QHD72" s="132"/>
      <c r="QHE72" s="132"/>
      <c r="QHF72" s="132"/>
      <c r="QHG72" s="132"/>
      <c r="QHH72" s="132"/>
      <c r="QHI72" s="132"/>
      <c r="QHJ72" s="132"/>
      <c r="QHK72" s="132"/>
      <c r="QHL72" s="132"/>
      <c r="QHM72" s="132"/>
      <c r="QHN72" s="132"/>
      <c r="QHO72" s="132"/>
      <c r="QHP72" s="132"/>
      <c r="QHQ72" s="132"/>
      <c r="QHR72" s="132"/>
      <c r="QHS72" s="132"/>
      <c r="QHT72" s="132"/>
      <c r="QHU72" s="132"/>
      <c r="QHV72" s="132"/>
      <c r="QHW72" s="132"/>
      <c r="QHX72" s="132"/>
      <c r="QHY72" s="132"/>
      <c r="QHZ72" s="132"/>
      <c r="QIA72" s="132"/>
      <c r="QIB72" s="132"/>
      <c r="QIC72" s="132"/>
      <c r="QID72" s="132"/>
      <c r="QIE72" s="132"/>
      <c r="QIF72" s="132"/>
      <c r="QIG72" s="132"/>
      <c r="QIH72" s="132"/>
      <c r="QII72" s="132"/>
      <c r="QIJ72" s="132"/>
      <c r="QIK72" s="132"/>
      <c r="QIL72" s="132"/>
      <c r="QIM72" s="132"/>
      <c r="QIN72" s="132"/>
      <c r="QIO72" s="132"/>
      <c r="QIP72" s="132"/>
      <c r="QIQ72" s="132"/>
      <c r="QIR72" s="132"/>
      <c r="QIS72" s="132"/>
      <c r="QIT72" s="132"/>
      <c r="QIU72" s="132"/>
      <c r="QIV72" s="132"/>
      <c r="QIW72" s="132"/>
      <c r="QIX72" s="132"/>
      <c r="QIY72" s="132"/>
      <c r="QIZ72" s="132"/>
      <c r="QJA72" s="132"/>
      <c r="QJB72" s="132"/>
      <c r="QJC72" s="132"/>
      <c r="QJD72" s="132"/>
      <c r="QJE72" s="132"/>
      <c r="QJF72" s="132"/>
      <c r="QJG72" s="132"/>
      <c r="QJH72" s="132"/>
      <c r="QJI72" s="132"/>
      <c r="QJJ72" s="132"/>
      <c r="QJK72" s="132"/>
      <c r="QJL72" s="132"/>
      <c r="QJM72" s="132"/>
      <c r="QJN72" s="132"/>
      <c r="QJO72" s="132"/>
      <c r="QJP72" s="132"/>
      <c r="QJQ72" s="132"/>
      <c r="QJR72" s="132"/>
      <c r="QJS72" s="132"/>
      <c r="QJT72" s="132"/>
      <c r="QJU72" s="132"/>
      <c r="QJV72" s="132"/>
      <c r="QJW72" s="132"/>
      <c r="QJX72" s="132"/>
      <c r="QJY72" s="132"/>
      <c r="QJZ72" s="132"/>
      <c r="QKA72" s="132"/>
      <c r="QKB72" s="132"/>
      <c r="QKC72" s="132"/>
      <c r="QKD72" s="132"/>
      <c r="QKE72" s="132"/>
      <c r="QKF72" s="132"/>
      <c r="QKG72" s="132"/>
      <c r="QKH72" s="132"/>
      <c r="QKI72" s="132"/>
      <c r="QKJ72" s="132"/>
      <c r="QKK72" s="132"/>
      <c r="QKL72" s="132"/>
      <c r="QKM72" s="132"/>
      <c r="QKN72" s="132"/>
      <c r="QKO72" s="132"/>
      <c r="QKP72" s="132"/>
      <c r="QKQ72" s="132"/>
      <c r="QKR72" s="132"/>
      <c r="QKS72" s="132"/>
      <c r="QKT72" s="132"/>
      <c r="QKU72" s="132"/>
      <c r="QKV72" s="132"/>
      <c r="QKW72" s="132"/>
      <c r="QKX72" s="132"/>
      <c r="QKY72" s="132"/>
      <c r="QKZ72" s="132"/>
      <c r="QLA72" s="132"/>
      <c r="QLB72" s="132"/>
      <c r="QLC72" s="132"/>
      <c r="QLD72" s="132"/>
      <c r="QLE72" s="132"/>
      <c r="QLF72" s="132"/>
      <c r="QLG72" s="132"/>
      <c r="QLH72" s="132"/>
      <c r="QLI72" s="132"/>
      <c r="QLJ72" s="132"/>
      <c r="QLK72" s="132"/>
      <c r="QLL72" s="132"/>
      <c r="QLM72" s="132"/>
      <c r="QLN72" s="132"/>
      <c r="QLO72" s="132"/>
      <c r="QLP72" s="132"/>
      <c r="QLQ72" s="132"/>
      <c r="QLR72" s="132"/>
      <c r="QLS72" s="132"/>
      <c r="QLT72" s="132"/>
      <c r="QLU72" s="132"/>
      <c r="QLV72" s="132"/>
      <c r="QLW72" s="132"/>
      <c r="QLX72" s="132"/>
      <c r="QLY72" s="132"/>
      <c r="QLZ72" s="132"/>
      <c r="QMA72" s="132"/>
      <c r="QMB72" s="132"/>
      <c r="QMC72" s="132"/>
      <c r="QMD72" s="132"/>
      <c r="QME72" s="132"/>
      <c r="QMF72" s="132"/>
      <c r="QMG72" s="132"/>
      <c r="QMH72" s="132"/>
      <c r="QMI72" s="132"/>
      <c r="QMJ72" s="132"/>
      <c r="QMK72" s="132"/>
      <c r="QML72" s="132"/>
      <c r="QMM72" s="132"/>
      <c r="QMN72" s="132"/>
      <c r="QMO72" s="132"/>
      <c r="QMP72" s="132"/>
      <c r="QMQ72" s="132"/>
      <c r="QMR72" s="132"/>
      <c r="QMS72" s="132"/>
      <c r="QMT72" s="132"/>
      <c r="QMU72" s="132"/>
      <c r="QMV72" s="132"/>
      <c r="QMW72" s="132"/>
      <c r="QMX72" s="132"/>
      <c r="QMY72" s="132"/>
      <c r="QMZ72" s="132"/>
      <c r="QNA72" s="132"/>
      <c r="QNB72" s="132"/>
      <c r="QNC72" s="132"/>
      <c r="QND72" s="132"/>
      <c r="QNE72" s="132"/>
      <c r="QNF72" s="132"/>
      <c r="QNG72" s="132"/>
      <c r="QNH72" s="132"/>
      <c r="QNI72" s="132"/>
      <c r="QNJ72" s="132"/>
      <c r="QNK72" s="132"/>
      <c r="QNL72" s="132"/>
      <c r="QNM72" s="132"/>
      <c r="QNN72" s="132"/>
      <c r="QNO72" s="132"/>
      <c r="QNP72" s="132"/>
      <c r="QNQ72" s="132"/>
      <c r="QNR72" s="132"/>
      <c r="QNS72" s="132"/>
      <c r="QNT72" s="132"/>
      <c r="QNU72" s="132"/>
      <c r="QNV72" s="132"/>
      <c r="QNW72" s="132"/>
      <c r="QNX72" s="132"/>
      <c r="QNY72" s="132"/>
      <c r="QNZ72" s="132"/>
      <c r="QOA72" s="132"/>
      <c r="QOB72" s="132"/>
      <c r="QOC72" s="132"/>
      <c r="QOD72" s="132"/>
      <c r="QOE72" s="132"/>
      <c r="QOF72" s="132"/>
      <c r="QOG72" s="132"/>
      <c r="QOH72" s="132"/>
      <c r="QOI72" s="132"/>
      <c r="QOJ72" s="132"/>
      <c r="QOK72" s="132"/>
      <c r="QOL72" s="132"/>
      <c r="QOM72" s="132"/>
      <c r="QON72" s="132"/>
      <c r="QOO72" s="132"/>
      <c r="QOP72" s="132"/>
      <c r="QOQ72" s="132"/>
      <c r="QOR72" s="132"/>
      <c r="QOS72" s="132"/>
      <c r="QOT72" s="132"/>
      <c r="QOU72" s="132"/>
      <c r="QOV72" s="132"/>
      <c r="QOW72" s="132"/>
      <c r="QOX72" s="132"/>
      <c r="QOY72" s="132"/>
      <c r="QOZ72" s="132"/>
      <c r="QPA72" s="132"/>
      <c r="QPB72" s="132"/>
      <c r="QPC72" s="132"/>
      <c r="QPD72" s="132"/>
      <c r="QPE72" s="132"/>
      <c r="QPF72" s="132"/>
      <c r="QPG72" s="132"/>
      <c r="QPH72" s="132"/>
      <c r="QPI72" s="132"/>
      <c r="QPJ72" s="132"/>
      <c r="QPK72" s="132"/>
      <c r="QPL72" s="132"/>
      <c r="QPM72" s="132"/>
      <c r="QPN72" s="132"/>
      <c r="QPO72" s="132"/>
      <c r="QPP72" s="132"/>
      <c r="QPQ72" s="132"/>
      <c r="QPR72" s="132"/>
      <c r="QPS72" s="132"/>
      <c r="QPT72" s="132"/>
      <c r="QPU72" s="132"/>
      <c r="QPV72" s="132"/>
      <c r="QPW72" s="132"/>
      <c r="QPX72" s="132"/>
      <c r="QPY72" s="132"/>
      <c r="QPZ72" s="132"/>
      <c r="QQA72" s="132"/>
      <c r="QQB72" s="132"/>
      <c r="QQC72" s="132"/>
      <c r="QQD72" s="132"/>
      <c r="QQE72" s="132"/>
      <c r="QQF72" s="132"/>
      <c r="QQG72" s="132"/>
      <c r="QQH72" s="132"/>
      <c r="QQI72" s="132"/>
      <c r="QQJ72" s="132"/>
      <c r="QQK72" s="132"/>
      <c r="QQL72" s="132"/>
      <c r="QQM72" s="132"/>
      <c r="QQN72" s="132"/>
      <c r="QQO72" s="132"/>
      <c r="QQP72" s="132"/>
      <c r="QQQ72" s="132"/>
      <c r="QQR72" s="132"/>
      <c r="QQS72" s="132"/>
      <c r="QQT72" s="132"/>
      <c r="QQU72" s="132"/>
      <c r="QQV72" s="132"/>
      <c r="QQW72" s="132"/>
      <c r="QQX72" s="132"/>
      <c r="QQY72" s="132"/>
      <c r="QQZ72" s="132"/>
      <c r="QRA72" s="132"/>
      <c r="QRB72" s="132"/>
      <c r="QRC72" s="132"/>
      <c r="QRD72" s="132"/>
      <c r="QRE72" s="132"/>
      <c r="QRF72" s="132"/>
      <c r="QRG72" s="132"/>
      <c r="QRH72" s="132"/>
      <c r="QRI72" s="132"/>
      <c r="QRJ72" s="132"/>
      <c r="QRK72" s="132"/>
      <c r="QRL72" s="132"/>
      <c r="QRM72" s="132"/>
      <c r="QRN72" s="132"/>
      <c r="QRO72" s="132"/>
      <c r="QRP72" s="132"/>
      <c r="QRQ72" s="132"/>
      <c r="QRR72" s="132"/>
      <c r="QRS72" s="132"/>
      <c r="QRT72" s="132"/>
      <c r="QRU72" s="132"/>
      <c r="QRV72" s="132"/>
      <c r="QRW72" s="132"/>
      <c r="QRX72" s="132"/>
      <c r="QRY72" s="132"/>
      <c r="QRZ72" s="132"/>
      <c r="QSA72" s="132"/>
      <c r="QSB72" s="132"/>
      <c r="QSC72" s="132"/>
      <c r="QSD72" s="132"/>
      <c r="QSE72" s="132"/>
      <c r="QSF72" s="132"/>
      <c r="QSG72" s="132"/>
      <c r="QSH72" s="132"/>
      <c r="QSI72" s="132"/>
      <c r="QSJ72" s="132"/>
      <c r="QSK72" s="132"/>
      <c r="QSL72" s="132"/>
      <c r="QSM72" s="132"/>
      <c r="QSN72" s="132"/>
      <c r="QSO72" s="132"/>
      <c r="QSP72" s="132"/>
      <c r="QSQ72" s="132"/>
      <c r="QSR72" s="132"/>
      <c r="QSS72" s="132"/>
      <c r="QST72" s="132"/>
      <c r="QSU72" s="132"/>
      <c r="QSV72" s="132"/>
      <c r="QSW72" s="132"/>
      <c r="QSX72" s="132"/>
      <c r="QSY72" s="132"/>
      <c r="QSZ72" s="132"/>
      <c r="QTA72" s="132"/>
      <c r="QTB72" s="132"/>
      <c r="QTC72" s="132"/>
      <c r="QTD72" s="132"/>
      <c r="QTE72" s="132"/>
      <c r="QTF72" s="132"/>
      <c r="QTG72" s="132"/>
      <c r="QTH72" s="132"/>
      <c r="QTI72" s="132"/>
      <c r="QTJ72" s="132"/>
      <c r="QTK72" s="132"/>
      <c r="QTL72" s="132"/>
      <c r="QTM72" s="132"/>
      <c r="QTN72" s="132"/>
      <c r="QTO72" s="132"/>
      <c r="QTP72" s="132"/>
      <c r="QTQ72" s="132"/>
      <c r="QTR72" s="132"/>
      <c r="QTS72" s="132"/>
      <c r="QTT72" s="132"/>
      <c r="QTU72" s="132"/>
      <c r="QTV72" s="132"/>
      <c r="QTW72" s="132"/>
      <c r="QTX72" s="132"/>
      <c r="QTY72" s="132"/>
      <c r="QTZ72" s="132"/>
      <c r="QUA72" s="132"/>
      <c r="QUB72" s="132"/>
      <c r="QUC72" s="132"/>
      <c r="QUD72" s="132"/>
      <c r="QUE72" s="132"/>
      <c r="QUF72" s="132"/>
      <c r="QUG72" s="132"/>
      <c r="QUH72" s="132"/>
      <c r="QUI72" s="132"/>
      <c r="QUJ72" s="132"/>
      <c r="QUK72" s="132"/>
      <c r="QUL72" s="132"/>
      <c r="QUM72" s="132"/>
      <c r="QUN72" s="132"/>
      <c r="QUO72" s="132"/>
      <c r="QUP72" s="132"/>
      <c r="QUQ72" s="132"/>
      <c r="QUR72" s="132"/>
      <c r="QUS72" s="132"/>
      <c r="QUT72" s="132"/>
      <c r="QUU72" s="132"/>
      <c r="QUV72" s="132"/>
      <c r="QUW72" s="132"/>
      <c r="QUX72" s="132"/>
      <c r="QUY72" s="132"/>
      <c r="QUZ72" s="132"/>
      <c r="QVA72" s="132"/>
      <c r="QVB72" s="132"/>
      <c r="QVC72" s="132"/>
      <c r="QVD72" s="132"/>
      <c r="QVE72" s="132"/>
      <c r="QVF72" s="132"/>
      <c r="QVG72" s="132"/>
      <c r="QVH72" s="132"/>
      <c r="QVI72" s="132"/>
      <c r="QVJ72" s="132"/>
      <c r="QVK72" s="132"/>
      <c r="QVL72" s="132"/>
      <c r="QVM72" s="132"/>
      <c r="QVN72" s="132"/>
      <c r="QVO72" s="132"/>
      <c r="QVP72" s="132"/>
      <c r="QVQ72" s="132"/>
      <c r="QVR72" s="132"/>
      <c r="QVS72" s="132"/>
      <c r="QVT72" s="132"/>
      <c r="QVU72" s="132"/>
      <c r="QVV72" s="132"/>
      <c r="QVW72" s="132"/>
      <c r="QVX72" s="132"/>
      <c r="QVY72" s="132"/>
      <c r="QVZ72" s="132"/>
      <c r="QWA72" s="132"/>
      <c r="QWB72" s="132"/>
      <c r="QWC72" s="132"/>
      <c r="QWD72" s="132"/>
      <c r="QWE72" s="132"/>
      <c r="QWF72" s="132"/>
      <c r="QWG72" s="132"/>
      <c r="QWH72" s="132"/>
      <c r="QWI72" s="132"/>
      <c r="QWJ72" s="132"/>
      <c r="QWK72" s="132"/>
      <c r="QWL72" s="132"/>
      <c r="QWM72" s="132"/>
      <c r="QWN72" s="132"/>
      <c r="QWO72" s="132"/>
      <c r="QWP72" s="132"/>
      <c r="QWQ72" s="132"/>
      <c r="QWR72" s="132"/>
      <c r="QWS72" s="132"/>
      <c r="QWT72" s="132"/>
      <c r="QWU72" s="132"/>
      <c r="QWV72" s="132"/>
      <c r="QWW72" s="132"/>
      <c r="QWX72" s="132"/>
      <c r="QWY72" s="132"/>
      <c r="QWZ72" s="132"/>
      <c r="QXA72" s="132"/>
      <c r="QXB72" s="132"/>
      <c r="QXC72" s="132"/>
      <c r="QXD72" s="132"/>
      <c r="QXE72" s="132"/>
      <c r="QXF72" s="132"/>
      <c r="QXG72" s="132"/>
      <c r="QXH72" s="132"/>
      <c r="QXI72" s="132"/>
      <c r="QXJ72" s="132"/>
      <c r="QXK72" s="132"/>
      <c r="QXL72" s="132"/>
      <c r="QXM72" s="132"/>
      <c r="QXN72" s="132"/>
      <c r="QXO72" s="132"/>
      <c r="QXP72" s="132"/>
      <c r="QXQ72" s="132"/>
      <c r="QXR72" s="132"/>
      <c r="QXS72" s="132"/>
      <c r="QXT72" s="132"/>
      <c r="QXU72" s="132"/>
      <c r="QXV72" s="132"/>
      <c r="QXW72" s="132"/>
      <c r="QXX72" s="132"/>
      <c r="QXY72" s="132"/>
      <c r="QXZ72" s="132"/>
      <c r="QYA72" s="132"/>
      <c r="QYB72" s="132"/>
      <c r="QYC72" s="132"/>
      <c r="QYD72" s="132"/>
      <c r="QYE72" s="132"/>
      <c r="QYF72" s="132"/>
      <c r="QYG72" s="132"/>
      <c r="QYH72" s="132"/>
      <c r="QYI72" s="132"/>
      <c r="QYJ72" s="132"/>
      <c r="QYK72" s="132"/>
      <c r="QYL72" s="132"/>
      <c r="QYM72" s="132"/>
      <c r="QYN72" s="132"/>
      <c r="QYO72" s="132"/>
      <c r="QYP72" s="132"/>
      <c r="QYQ72" s="132"/>
      <c r="QYR72" s="132"/>
      <c r="QYS72" s="132"/>
      <c r="QYT72" s="132"/>
      <c r="QYU72" s="132"/>
      <c r="QYV72" s="132"/>
      <c r="QYW72" s="132"/>
      <c r="QYX72" s="132"/>
      <c r="QYY72" s="132"/>
      <c r="QYZ72" s="132"/>
      <c r="QZA72" s="132"/>
      <c r="QZB72" s="132"/>
      <c r="QZC72" s="132"/>
      <c r="QZD72" s="132"/>
      <c r="QZE72" s="132"/>
      <c r="QZF72" s="132"/>
      <c r="QZG72" s="132"/>
      <c r="QZH72" s="132"/>
      <c r="QZI72" s="132"/>
      <c r="QZJ72" s="132"/>
      <c r="QZK72" s="132"/>
      <c r="QZL72" s="132"/>
      <c r="QZM72" s="132"/>
      <c r="QZN72" s="132"/>
      <c r="QZO72" s="132"/>
      <c r="QZP72" s="132"/>
      <c r="QZQ72" s="132"/>
      <c r="QZR72" s="132"/>
      <c r="QZS72" s="132"/>
      <c r="QZT72" s="132"/>
      <c r="QZU72" s="132"/>
      <c r="QZV72" s="132"/>
      <c r="QZW72" s="132"/>
      <c r="QZX72" s="132"/>
      <c r="QZY72" s="132"/>
      <c r="QZZ72" s="132"/>
      <c r="RAA72" s="132"/>
      <c r="RAB72" s="132"/>
      <c r="RAC72" s="132"/>
      <c r="RAD72" s="132"/>
      <c r="RAE72" s="132"/>
      <c r="RAF72" s="132"/>
      <c r="RAG72" s="132"/>
      <c r="RAH72" s="132"/>
      <c r="RAI72" s="132"/>
      <c r="RAJ72" s="132"/>
      <c r="RAK72" s="132"/>
      <c r="RAL72" s="132"/>
      <c r="RAM72" s="132"/>
      <c r="RAN72" s="132"/>
      <c r="RAO72" s="132"/>
      <c r="RAP72" s="132"/>
      <c r="RAQ72" s="132"/>
      <c r="RAR72" s="132"/>
      <c r="RAS72" s="132"/>
      <c r="RAT72" s="132"/>
      <c r="RAU72" s="132"/>
      <c r="RAV72" s="132"/>
      <c r="RAW72" s="132"/>
      <c r="RAX72" s="132"/>
      <c r="RAY72" s="132"/>
      <c r="RAZ72" s="132"/>
      <c r="RBA72" s="132"/>
      <c r="RBB72" s="132"/>
      <c r="RBC72" s="132"/>
      <c r="RBD72" s="132"/>
      <c r="RBE72" s="132"/>
      <c r="RBF72" s="132"/>
      <c r="RBG72" s="132"/>
      <c r="RBH72" s="132"/>
      <c r="RBI72" s="132"/>
      <c r="RBJ72" s="132"/>
      <c r="RBK72" s="132"/>
      <c r="RBL72" s="132"/>
      <c r="RBM72" s="132"/>
      <c r="RBN72" s="132"/>
      <c r="RBO72" s="132"/>
      <c r="RBP72" s="132"/>
      <c r="RBQ72" s="132"/>
      <c r="RBR72" s="132"/>
      <c r="RBS72" s="132"/>
      <c r="RBT72" s="132"/>
      <c r="RBU72" s="132"/>
      <c r="RBV72" s="132"/>
      <c r="RBW72" s="132"/>
      <c r="RBX72" s="132"/>
      <c r="RBY72" s="132"/>
      <c r="RBZ72" s="132"/>
      <c r="RCA72" s="132"/>
      <c r="RCB72" s="132"/>
      <c r="RCC72" s="132"/>
      <c r="RCD72" s="132"/>
      <c r="RCE72" s="132"/>
      <c r="RCF72" s="132"/>
      <c r="RCG72" s="132"/>
      <c r="RCH72" s="132"/>
      <c r="RCI72" s="132"/>
      <c r="RCJ72" s="132"/>
      <c r="RCK72" s="132"/>
      <c r="RCL72" s="132"/>
      <c r="RCM72" s="132"/>
      <c r="RCN72" s="132"/>
      <c r="RCO72" s="132"/>
      <c r="RCP72" s="132"/>
      <c r="RCQ72" s="132"/>
      <c r="RCR72" s="132"/>
      <c r="RCS72" s="132"/>
      <c r="RCT72" s="132"/>
      <c r="RCU72" s="132"/>
      <c r="RCV72" s="132"/>
      <c r="RCW72" s="132"/>
      <c r="RCX72" s="132"/>
      <c r="RCY72" s="132"/>
      <c r="RCZ72" s="132"/>
      <c r="RDA72" s="132"/>
      <c r="RDB72" s="132"/>
      <c r="RDC72" s="132"/>
      <c r="RDD72" s="132"/>
      <c r="RDE72" s="132"/>
      <c r="RDF72" s="132"/>
      <c r="RDG72" s="132"/>
      <c r="RDH72" s="132"/>
      <c r="RDI72" s="132"/>
      <c r="RDJ72" s="132"/>
      <c r="RDK72" s="132"/>
      <c r="RDL72" s="132"/>
      <c r="RDM72" s="132"/>
      <c r="RDN72" s="132"/>
      <c r="RDO72" s="132"/>
      <c r="RDP72" s="132"/>
      <c r="RDQ72" s="132"/>
      <c r="RDR72" s="132"/>
      <c r="RDS72" s="132"/>
      <c r="RDT72" s="132"/>
      <c r="RDU72" s="132"/>
      <c r="RDV72" s="132"/>
      <c r="RDW72" s="132"/>
      <c r="RDX72" s="132"/>
      <c r="RDY72" s="132"/>
      <c r="RDZ72" s="132"/>
      <c r="REA72" s="132"/>
      <c r="REB72" s="132"/>
      <c r="REC72" s="132"/>
      <c r="RED72" s="132"/>
      <c r="REE72" s="132"/>
      <c r="REF72" s="132"/>
      <c r="REG72" s="132"/>
      <c r="REH72" s="132"/>
      <c r="REI72" s="132"/>
      <c r="REJ72" s="132"/>
      <c r="REK72" s="132"/>
      <c r="REL72" s="132"/>
      <c r="REM72" s="132"/>
      <c r="REN72" s="132"/>
      <c r="REO72" s="132"/>
      <c r="REP72" s="132"/>
      <c r="REQ72" s="132"/>
      <c r="RER72" s="132"/>
      <c r="RES72" s="132"/>
      <c r="RET72" s="132"/>
      <c r="REU72" s="132"/>
      <c r="REV72" s="132"/>
      <c r="REW72" s="132"/>
      <c r="REX72" s="132"/>
      <c r="REY72" s="132"/>
      <c r="REZ72" s="132"/>
      <c r="RFA72" s="132"/>
      <c r="RFB72" s="132"/>
      <c r="RFC72" s="132"/>
      <c r="RFD72" s="132"/>
      <c r="RFE72" s="132"/>
      <c r="RFF72" s="132"/>
      <c r="RFG72" s="132"/>
      <c r="RFH72" s="132"/>
      <c r="RFI72" s="132"/>
      <c r="RFJ72" s="132"/>
      <c r="RFK72" s="132"/>
      <c r="RFL72" s="132"/>
      <c r="RFM72" s="132"/>
      <c r="RFN72" s="132"/>
      <c r="RFO72" s="132"/>
      <c r="RFP72" s="132"/>
      <c r="RFQ72" s="132"/>
      <c r="RFR72" s="132"/>
      <c r="RFS72" s="132"/>
      <c r="RFT72" s="132"/>
      <c r="RFU72" s="132"/>
      <c r="RFV72" s="132"/>
      <c r="RFW72" s="132"/>
      <c r="RFX72" s="132"/>
      <c r="RFY72" s="132"/>
      <c r="RFZ72" s="132"/>
      <c r="RGA72" s="132"/>
      <c r="RGB72" s="132"/>
      <c r="RGC72" s="132"/>
      <c r="RGD72" s="132"/>
      <c r="RGE72" s="132"/>
      <c r="RGF72" s="132"/>
      <c r="RGG72" s="132"/>
      <c r="RGH72" s="132"/>
      <c r="RGI72" s="132"/>
      <c r="RGJ72" s="132"/>
      <c r="RGK72" s="132"/>
      <c r="RGL72" s="132"/>
      <c r="RGM72" s="132"/>
      <c r="RGN72" s="132"/>
      <c r="RGO72" s="132"/>
      <c r="RGP72" s="132"/>
      <c r="RGQ72" s="132"/>
      <c r="RGR72" s="132"/>
      <c r="RGS72" s="132"/>
      <c r="RGT72" s="132"/>
      <c r="RGU72" s="132"/>
      <c r="RGV72" s="132"/>
      <c r="RGW72" s="132"/>
      <c r="RGX72" s="132"/>
      <c r="RGY72" s="132"/>
      <c r="RGZ72" s="132"/>
      <c r="RHA72" s="132"/>
      <c r="RHB72" s="132"/>
      <c r="RHC72" s="132"/>
      <c r="RHD72" s="132"/>
      <c r="RHE72" s="132"/>
      <c r="RHF72" s="132"/>
      <c r="RHG72" s="132"/>
      <c r="RHH72" s="132"/>
      <c r="RHI72" s="132"/>
      <c r="RHJ72" s="132"/>
      <c r="RHK72" s="132"/>
      <c r="RHL72" s="132"/>
      <c r="RHM72" s="132"/>
      <c r="RHN72" s="132"/>
      <c r="RHO72" s="132"/>
      <c r="RHP72" s="132"/>
      <c r="RHQ72" s="132"/>
      <c r="RHR72" s="132"/>
      <c r="RHS72" s="132"/>
      <c r="RHT72" s="132"/>
      <c r="RHU72" s="132"/>
      <c r="RHV72" s="132"/>
      <c r="RHW72" s="132"/>
      <c r="RHX72" s="132"/>
      <c r="RHY72" s="132"/>
      <c r="RHZ72" s="132"/>
      <c r="RIA72" s="132"/>
      <c r="RIB72" s="132"/>
      <c r="RIC72" s="132"/>
      <c r="RID72" s="132"/>
      <c r="RIE72" s="132"/>
      <c r="RIF72" s="132"/>
      <c r="RIG72" s="132"/>
      <c r="RIH72" s="132"/>
      <c r="RII72" s="132"/>
      <c r="RIJ72" s="132"/>
      <c r="RIK72" s="132"/>
      <c r="RIL72" s="132"/>
      <c r="RIM72" s="132"/>
      <c r="RIN72" s="132"/>
      <c r="RIO72" s="132"/>
      <c r="RIP72" s="132"/>
      <c r="RIQ72" s="132"/>
      <c r="RIR72" s="132"/>
      <c r="RIS72" s="132"/>
      <c r="RIT72" s="132"/>
      <c r="RIU72" s="132"/>
      <c r="RIV72" s="132"/>
      <c r="RIW72" s="132"/>
      <c r="RIX72" s="132"/>
      <c r="RIY72" s="132"/>
      <c r="RIZ72" s="132"/>
      <c r="RJA72" s="132"/>
      <c r="RJB72" s="132"/>
      <c r="RJC72" s="132"/>
      <c r="RJD72" s="132"/>
      <c r="RJE72" s="132"/>
      <c r="RJF72" s="132"/>
      <c r="RJG72" s="132"/>
      <c r="RJH72" s="132"/>
      <c r="RJI72" s="132"/>
      <c r="RJJ72" s="132"/>
      <c r="RJK72" s="132"/>
      <c r="RJL72" s="132"/>
      <c r="RJM72" s="132"/>
      <c r="RJN72" s="132"/>
      <c r="RJO72" s="132"/>
      <c r="RJP72" s="132"/>
      <c r="RJQ72" s="132"/>
      <c r="RJR72" s="132"/>
      <c r="RJS72" s="132"/>
      <c r="RJT72" s="132"/>
      <c r="RJU72" s="132"/>
      <c r="RJV72" s="132"/>
      <c r="RJW72" s="132"/>
      <c r="RJX72" s="132"/>
      <c r="RJY72" s="132"/>
      <c r="RJZ72" s="132"/>
      <c r="RKA72" s="132"/>
      <c r="RKB72" s="132"/>
      <c r="RKC72" s="132"/>
      <c r="RKD72" s="132"/>
      <c r="RKE72" s="132"/>
      <c r="RKF72" s="132"/>
      <c r="RKG72" s="132"/>
      <c r="RKH72" s="132"/>
      <c r="RKI72" s="132"/>
      <c r="RKJ72" s="132"/>
      <c r="RKK72" s="132"/>
      <c r="RKL72" s="132"/>
      <c r="RKM72" s="132"/>
      <c r="RKN72" s="132"/>
      <c r="RKO72" s="132"/>
      <c r="RKP72" s="132"/>
      <c r="RKQ72" s="132"/>
      <c r="RKR72" s="132"/>
      <c r="RKS72" s="132"/>
      <c r="RKT72" s="132"/>
      <c r="RKU72" s="132"/>
      <c r="RKV72" s="132"/>
      <c r="RKW72" s="132"/>
      <c r="RKX72" s="132"/>
      <c r="RKY72" s="132"/>
      <c r="RKZ72" s="132"/>
      <c r="RLA72" s="132"/>
      <c r="RLB72" s="132"/>
      <c r="RLC72" s="132"/>
      <c r="RLD72" s="132"/>
      <c r="RLE72" s="132"/>
      <c r="RLF72" s="132"/>
      <c r="RLG72" s="132"/>
      <c r="RLH72" s="132"/>
      <c r="RLI72" s="132"/>
      <c r="RLJ72" s="132"/>
      <c r="RLK72" s="132"/>
      <c r="RLL72" s="132"/>
      <c r="RLM72" s="132"/>
      <c r="RLN72" s="132"/>
      <c r="RLO72" s="132"/>
      <c r="RLP72" s="132"/>
      <c r="RLQ72" s="132"/>
      <c r="RLR72" s="132"/>
      <c r="RLS72" s="132"/>
      <c r="RLT72" s="132"/>
      <c r="RLU72" s="132"/>
      <c r="RLV72" s="132"/>
      <c r="RLW72" s="132"/>
      <c r="RLX72" s="132"/>
      <c r="RLY72" s="132"/>
      <c r="RLZ72" s="132"/>
      <c r="RMA72" s="132"/>
      <c r="RMB72" s="132"/>
      <c r="RMC72" s="132"/>
      <c r="RMD72" s="132"/>
      <c r="RME72" s="132"/>
      <c r="RMF72" s="132"/>
      <c r="RMG72" s="132"/>
      <c r="RMH72" s="132"/>
      <c r="RMI72" s="132"/>
      <c r="RMJ72" s="132"/>
      <c r="RMK72" s="132"/>
      <c r="RML72" s="132"/>
      <c r="RMM72" s="132"/>
      <c r="RMN72" s="132"/>
      <c r="RMO72" s="132"/>
      <c r="RMP72" s="132"/>
      <c r="RMQ72" s="132"/>
      <c r="RMR72" s="132"/>
      <c r="RMS72" s="132"/>
      <c r="RMT72" s="132"/>
      <c r="RMU72" s="132"/>
      <c r="RMV72" s="132"/>
      <c r="RMW72" s="132"/>
      <c r="RMX72" s="132"/>
      <c r="RMY72" s="132"/>
      <c r="RMZ72" s="132"/>
      <c r="RNA72" s="132"/>
      <c r="RNB72" s="132"/>
      <c r="RNC72" s="132"/>
      <c r="RND72" s="132"/>
      <c r="RNE72" s="132"/>
      <c r="RNF72" s="132"/>
      <c r="RNG72" s="132"/>
      <c r="RNH72" s="132"/>
      <c r="RNI72" s="132"/>
      <c r="RNJ72" s="132"/>
      <c r="RNK72" s="132"/>
      <c r="RNL72" s="132"/>
      <c r="RNM72" s="132"/>
      <c r="RNN72" s="132"/>
      <c r="RNO72" s="132"/>
      <c r="RNP72" s="132"/>
      <c r="RNQ72" s="132"/>
      <c r="RNR72" s="132"/>
      <c r="RNS72" s="132"/>
      <c r="RNT72" s="132"/>
      <c r="RNU72" s="132"/>
      <c r="RNV72" s="132"/>
      <c r="RNW72" s="132"/>
      <c r="RNX72" s="132"/>
      <c r="RNY72" s="132"/>
      <c r="RNZ72" s="132"/>
      <c r="ROA72" s="132"/>
      <c r="ROB72" s="132"/>
      <c r="ROC72" s="132"/>
      <c r="ROD72" s="132"/>
      <c r="ROE72" s="132"/>
      <c r="ROF72" s="132"/>
      <c r="ROG72" s="132"/>
      <c r="ROH72" s="132"/>
      <c r="ROI72" s="132"/>
      <c r="ROJ72" s="132"/>
      <c r="ROK72" s="132"/>
      <c r="ROL72" s="132"/>
      <c r="ROM72" s="132"/>
      <c r="RON72" s="132"/>
      <c r="ROO72" s="132"/>
      <c r="ROP72" s="132"/>
      <c r="ROQ72" s="132"/>
      <c r="ROR72" s="132"/>
      <c r="ROS72" s="132"/>
      <c r="ROT72" s="132"/>
      <c r="ROU72" s="132"/>
      <c r="ROV72" s="132"/>
      <c r="ROW72" s="132"/>
      <c r="ROX72" s="132"/>
      <c r="ROY72" s="132"/>
      <c r="ROZ72" s="132"/>
      <c r="RPA72" s="132"/>
      <c r="RPB72" s="132"/>
      <c r="RPC72" s="132"/>
      <c r="RPD72" s="132"/>
      <c r="RPE72" s="132"/>
      <c r="RPF72" s="132"/>
      <c r="RPG72" s="132"/>
      <c r="RPH72" s="132"/>
      <c r="RPI72" s="132"/>
      <c r="RPJ72" s="132"/>
      <c r="RPK72" s="132"/>
      <c r="RPL72" s="132"/>
      <c r="RPM72" s="132"/>
      <c r="RPN72" s="132"/>
      <c r="RPO72" s="132"/>
      <c r="RPP72" s="132"/>
      <c r="RPQ72" s="132"/>
      <c r="RPR72" s="132"/>
      <c r="RPS72" s="132"/>
      <c r="RPT72" s="132"/>
      <c r="RPU72" s="132"/>
      <c r="RPV72" s="132"/>
      <c r="RPW72" s="132"/>
      <c r="RPX72" s="132"/>
      <c r="RPY72" s="132"/>
      <c r="RPZ72" s="132"/>
      <c r="RQA72" s="132"/>
      <c r="RQB72" s="132"/>
      <c r="RQC72" s="132"/>
      <c r="RQD72" s="132"/>
      <c r="RQE72" s="132"/>
      <c r="RQF72" s="132"/>
      <c r="RQG72" s="132"/>
      <c r="RQH72" s="132"/>
      <c r="RQI72" s="132"/>
      <c r="RQJ72" s="132"/>
      <c r="RQK72" s="132"/>
      <c r="RQL72" s="132"/>
      <c r="RQM72" s="132"/>
      <c r="RQN72" s="132"/>
      <c r="RQO72" s="132"/>
      <c r="RQP72" s="132"/>
      <c r="RQQ72" s="132"/>
      <c r="RQR72" s="132"/>
      <c r="RQS72" s="132"/>
      <c r="RQT72" s="132"/>
      <c r="RQU72" s="132"/>
      <c r="RQV72" s="132"/>
      <c r="RQW72" s="132"/>
      <c r="RQX72" s="132"/>
      <c r="RQY72" s="132"/>
      <c r="RQZ72" s="132"/>
      <c r="RRA72" s="132"/>
      <c r="RRB72" s="132"/>
      <c r="RRC72" s="132"/>
      <c r="RRD72" s="132"/>
      <c r="RRE72" s="132"/>
      <c r="RRF72" s="132"/>
      <c r="RRG72" s="132"/>
      <c r="RRH72" s="132"/>
      <c r="RRI72" s="132"/>
      <c r="RRJ72" s="132"/>
      <c r="RRK72" s="132"/>
      <c r="RRL72" s="132"/>
      <c r="RRM72" s="132"/>
      <c r="RRN72" s="132"/>
      <c r="RRO72" s="132"/>
      <c r="RRP72" s="132"/>
      <c r="RRQ72" s="132"/>
      <c r="RRR72" s="132"/>
      <c r="RRS72" s="132"/>
      <c r="RRT72" s="132"/>
      <c r="RRU72" s="132"/>
      <c r="RRV72" s="132"/>
      <c r="RRW72" s="132"/>
      <c r="RRX72" s="132"/>
      <c r="RRY72" s="132"/>
      <c r="RRZ72" s="132"/>
      <c r="RSA72" s="132"/>
      <c r="RSB72" s="132"/>
      <c r="RSC72" s="132"/>
      <c r="RSD72" s="132"/>
      <c r="RSE72" s="132"/>
      <c r="RSF72" s="132"/>
      <c r="RSG72" s="132"/>
      <c r="RSH72" s="132"/>
      <c r="RSI72" s="132"/>
      <c r="RSJ72" s="132"/>
      <c r="RSK72" s="132"/>
      <c r="RSL72" s="132"/>
      <c r="RSM72" s="132"/>
      <c r="RSN72" s="132"/>
      <c r="RSO72" s="132"/>
      <c r="RSP72" s="132"/>
      <c r="RSQ72" s="132"/>
      <c r="RSR72" s="132"/>
      <c r="RSS72" s="132"/>
      <c r="RST72" s="132"/>
      <c r="RSU72" s="132"/>
      <c r="RSV72" s="132"/>
      <c r="RSW72" s="132"/>
      <c r="RSX72" s="132"/>
      <c r="RSY72" s="132"/>
      <c r="RSZ72" s="132"/>
      <c r="RTA72" s="132"/>
      <c r="RTB72" s="132"/>
      <c r="RTC72" s="132"/>
      <c r="RTD72" s="132"/>
      <c r="RTE72" s="132"/>
      <c r="RTF72" s="132"/>
      <c r="RTG72" s="132"/>
      <c r="RTH72" s="132"/>
      <c r="RTI72" s="132"/>
      <c r="RTJ72" s="132"/>
      <c r="RTK72" s="132"/>
      <c r="RTL72" s="132"/>
      <c r="RTM72" s="132"/>
      <c r="RTN72" s="132"/>
      <c r="RTO72" s="132"/>
      <c r="RTP72" s="132"/>
      <c r="RTQ72" s="132"/>
      <c r="RTR72" s="132"/>
      <c r="RTS72" s="132"/>
      <c r="RTT72" s="132"/>
      <c r="RTU72" s="132"/>
      <c r="RTV72" s="132"/>
      <c r="RTW72" s="132"/>
      <c r="RTX72" s="132"/>
      <c r="RTY72" s="132"/>
      <c r="RTZ72" s="132"/>
      <c r="RUA72" s="132"/>
      <c r="RUB72" s="132"/>
      <c r="RUC72" s="132"/>
      <c r="RUD72" s="132"/>
      <c r="RUE72" s="132"/>
      <c r="RUF72" s="132"/>
      <c r="RUG72" s="132"/>
      <c r="RUH72" s="132"/>
      <c r="RUI72" s="132"/>
      <c r="RUJ72" s="132"/>
      <c r="RUK72" s="132"/>
      <c r="RUL72" s="132"/>
      <c r="RUM72" s="132"/>
      <c r="RUN72" s="132"/>
      <c r="RUO72" s="132"/>
      <c r="RUP72" s="132"/>
      <c r="RUQ72" s="132"/>
      <c r="RUR72" s="132"/>
      <c r="RUS72" s="132"/>
      <c r="RUT72" s="132"/>
      <c r="RUU72" s="132"/>
      <c r="RUV72" s="132"/>
      <c r="RUW72" s="132"/>
      <c r="RUX72" s="132"/>
      <c r="RUY72" s="132"/>
      <c r="RUZ72" s="132"/>
      <c r="RVA72" s="132"/>
      <c r="RVB72" s="132"/>
      <c r="RVC72" s="132"/>
      <c r="RVD72" s="132"/>
      <c r="RVE72" s="132"/>
      <c r="RVF72" s="132"/>
      <c r="RVG72" s="132"/>
      <c r="RVH72" s="132"/>
      <c r="RVI72" s="132"/>
      <c r="RVJ72" s="132"/>
      <c r="RVK72" s="132"/>
      <c r="RVL72" s="132"/>
      <c r="RVM72" s="132"/>
      <c r="RVN72" s="132"/>
      <c r="RVO72" s="132"/>
      <c r="RVP72" s="132"/>
      <c r="RVQ72" s="132"/>
      <c r="RVR72" s="132"/>
      <c r="RVS72" s="132"/>
      <c r="RVT72" s="132"/>
      <c r="RVU72" s="132"/>
      <c r="RVV72" s="132"/>
      <c r="RVW72" s="132"/>
      <c r="RVX72" s="132"/>
      <c r="RVY72" s="132"/>
      <c r="RVZ72" s="132"/>
      <c r="RWA72" s="132"/>
      <c r="RWB72" s="132"/>
      <c r="RWC72" s="132"/>
      <c r="RWD72" s="132"/>
      <c r="RWE72" s="132"/>
      <c r="RWF72" s="132"/>
      <c r="RWG72" s="132"/>
      <c r="RWH72" s="132"/>
      <c r="RWI72" s="132"/>
      <c r="RWJ72" s="132"/>
      <c r="RWK72" s="132"/>
      <c r="RWL72" s="132"/>
      <c r="RWM72" s="132"/>
      <c r="RWN72" s="132"/>
      <c r="RWO72" s="132"/>
      <c r="RWP72" s="132"/>
      <c r="RWQ72" s="132"/>
      <c r="RWR72" s="132"/>
      <c r="RWS72" s="132"/>
      <c r="RWT72" s="132"/>
      <c r="RWU72" s="132"/>
      <c r="RWV72" s="132"/>
      <c r="RWW72" s="132"/>
      <c r="RWX72" s="132"/>
      <c r="RWY72" s="132"/>
      <c r="RWZ72" s="132"/>
      <c r="RXA72" s="132"/>
      <c r="RXB72" s="132"/>
      <c r="RXC72" s="132"/>
      <c r="RXD72" s="132"/>
      <c r="RXE72" s="132"/>
      <c r="RXF72" s="132"/>
      <c r="RXG72" s="132"/>
      <c r="RXH72" s="132"/>
      <c r="RXI72" s="132"/>
      <c r="RXJ72" s="132"/>
      <c r="RXK72" s="132"/>
      <c r="RXL72" s="132"/>
      <c r="RXM72" s="132"/>
      <c r="RXN72" s="132"/>
      <c r="RXO72" s="132"/>
      <c r="RXP72" s="132"/>
      <c r="RXQ72" s="132"/>
      <c r="RXR72" s="132"/>
      <c r="RXS72" s="132"/>
      <c r="RXT72" s="132"/>
      <c r="RXU72" s="132"/>
      <c r="RXV72" s="132"/>
      <c r="RXW72" s="132"/>
      <c r="RXX72" s="132"/>
      <c r="RXY72" s="132"/>
      <c r="RXZ72" s="132"/>
      <c r="RYA72" s="132"/>
      <c r="RYB72" s="132"/>
      <c r="RYC72" s="132"/>
      <c r="RYD72" s="132"/>
      <c r="RYE72" s="132"/>
      <c r="RYF72" s="132"/>
      <c r="RYG72" s="132"/>
      <c r="RYH72" s="132"/>
      <c r="RYI72" s="132"/>
      <c r="RYJ72" s="132"/>
      <c r="RYK72" s="132"/>
      <c r="RYL72" s="132"/>
      <c r="RYM72" s="132"/>
      <c r="RYN72" s="132"/>
      <c r="RYO72" s="132"/>
      <c r="RYP72" s="132"/>
      <c r="RYQ72" s="132"/>
      <c r="RYR72" s="132"/>
      <c r="RYS72" s="132"/>
      <c r="RYT72" s="132"/>
      <c r="RYU72" s="132"/>
      <c r="RYV72" s="132"/>
      <c r="RYW72" s="132"/>
      <c r="RYX72" s="132"/>
      <c r="RYY72" s="132"/>
      <c r="RYZ72" s="132"/>
      <c r="RZA72" s="132"/>
      <c r="RZB72" s="132"/>
      <c r="RZC72" s="132"/>
      <c r="RZD72" s="132"/>
      <c r="RZE72" s="132"/>
      <c r="RZF72" s="132"/>
      <c r="RZG72" s="132"/>
      <c r="RZH72" s="132"/>
      <c r="RZI72" s="132"/>
      <c r="RZJ72" s="132"/>
      <c r="RZK72" s="132"/>
      <c r="RZL72" s="132"/>
      <c r="RZM72" s="132"/>
      <c r="RZN72" s="132"/>
      <c r="RZO72" s="132"/>
      <c r="RZP72" s="132"/>
      <c r="RZQ72" s="132"/>
      <c r="RZR72" s="132"/>
      <c r="RZS72" s="132"/>
      <c r="RZT72" s="132"/>
      <c r="RZU72" s="132"/>
      <c r="RZV72" s="132"/>
      <c r="RZW72" s="132"/>
      <c r="RZX72" s="132"/>
      <c r="RZY72" s="132"/>
      <c r="RZZ72" s="132"/>
      <c r="SAA72" s="132"/>
      <c r="SAB72" s="132"/>
      <c r="SAC72" s="132"/>
      <c r="SAD72" s="132"/>
      <c r="SAE72" s="132"/>
      <c r="SAF72" s="132"/>
      <c r="SAG72" s="132"/>
      <c r="SAH72" s="132"/>
      <c r="SAI72" s="132"/>
      <c r="SAJ72" s="132"/>
      <c r="SAK72" s="132"/>
      <c r="SAL72" s="132"/>
      <c r="SAM72" s="132"/>
      <c r="SAN72" s="132"/>
      <c r="SAO72" s="132"/>
      <c r="SAP72" s="132"/>
      <c r="SAQ72" s="132"/>
      <c r="SAR72" s="132"/>
      <c r="SAS72" s="132"/>
      <c r="SAT72" s="132"/>
      <c r="SAU72" s="132"/>
      <c r="SAV72" s="132"/>
      <c r="SAW72" s="132"/>
      <c r="SAX72" s="132"/>
      <c r="SAY72" s="132"/>
      <c r="SAZ72" s="132"/>
      <c r="SBA72" s="132"/>
      <c r="SBB72" s="132"/>
      <c r="SBC72" s="132"/>
      <c r="SBD72" s="132"/>
      <c r="SBE72" s="132"/>
      <c r="SBF72" s="132"/>
      <c r="SBG72" s="132"/>
      <c r="SBH72" s="132"/>
      <c r="SBI72" s="132"/>
      <c r="SBJ72" s="132"/>
      <c r="SBK72" s="132"/>
      <c r="SBL72" s="132"/>
      <c r="SBM72" s="132"/>
      <c r="SBN72" s="132"/>
      <c r="SBO72" s="132"/>
      <c r="SBP72" s="132"/>
      <c r="SBQ72" s="132"/>
      <c r="SBR72" s="132"/>
      <c r="SBS72" s="132"/>
      <c r="SBT72" s="132"/>
      <c r="SBU72" s="132"/>
      <c r="SBV72" s="132"/>
      <c r="SBW72" s="132"/>
      <c r="SBX72" s="132"/>
      <c r="SBY72" s="132"/>
      <c r="SBZ72" s="132"/>
      <c r="SCA72" s="132"/>
      <c r="SCB72" s="132"/>
      <c r="SCC72" s="132"/>
      <c r="SCD72" s="132"/>
      <c r="SCE72" s="132"/>
      <c r="SCF72" s="132"/>
      <c r="SCG72" s="132"/>
      <c r="SCH72" s="132"/>
      <c r="SCI72" s="132"/>
      <c r="SCJ72" s="132"/>
      <c r="SCK72" s="132"/>
      <c r="SCL72" s="132"/>
      <c r="SCM72" s="132"/>
      <c r="SCN72" s="132"/>
      <c r="SCO72" s="132"/>
      <c r="SCP72" s="132"/>
      <c r="SCQ72" s="132"/>
      <c r="SCR72" s="132"/>
      <c r="SCS72" s="132"/>
      <c r="SCT72" s="132"/>
      <c r="SCU72" s="132"/>
      <c r="SCV72" s="132"/>
      <c r="SCW72" s="132"/>
      <c r="SCX72" s="132"/>
      <c r="SCY72" s="132"/>
      <c r="SCZ72" s="132"/>
      <c r="SDA72" s="132"/>
      <c r="SDB72" s="132"/>
      <c r="SDC72" s="132"/>
      <c r="SDD72" s="132"/>
      <c r="SDE72" s="132"/>
      <c r="SDF72" s="132"/>
      <c r="SDG72" s="132"/>
      <c r="SDH72" s="132"/>
      <c r="SDI72" s="132"/>
      <c r="SDJ72" s="132"/>
      <c r="SDK72" s="132"/>
      <c r="SDL72" s="132"/>
      <c r="SDM72" s="132"/>
      <c r="SDN72" s="132"/>
      <c r="SDO72" s="132"/>
      <c r="SDP72" s="132"/>
      <c r="SDQ72" s="132"/>
      <c r="SDR72" s="132"/>
      <c r="SDS72" s="132"/>
      <c r="SDT72" s="132"/>
      <c r="SDU72" s="132"/>
      <c r="SDV72" s="132"/>
      <c r="SDW72" s="132"/>
      <c r="SDX72" s="132"/>
      <c r="SDY72" s="132"/>
      <c r="SDZ72" s="132"/>
      <c r="SEA72" s="132"/>
      <c r="SEB72" s="132"/>
      <c r="SEC72" s="132"/>
      <c r="SED72" s="132"/>
      <c r="SEE72" s="132"/>
      <c r="SEF72" s="132"/>
      <c r="SEG72" s="132"/>
      <c r="SEH72" s="132"/>
      <c r="SEI72" s="132"/>
      <c r="SEJ72" s="132"/>
      <c r="SEK72" s="132"/>
      <c r="SEL72" s="132"/>
      <c r="SEM72" s="132"/>
      <c r="SEN72" s="132"/>
      <c r="SEO72" s="132"/>
      <c r="SEP72" s="132"/>
      <c r="SEQ72" s="132"/>
      <c r="SER72" s="132"/>
      <c r="SES72" s="132"/>
      <c r="SET72" s="132"/>
      <c r="SEU72" s="132"/>
      <c r="SEV72" s="132"/>
      <c r="SEW72" s="132"/>
      <c r="SEX72" s="132"/>
      <c r="SEY72" s="132"/>
      <c r="SEZ72" s="132"/>
      <c r="SFA72" s="132"/>
      <c r="SFB72" s="132"/>
      <c r="SFC72" s="132"/>
      <c r="SFD72" s="132"/>
      <c r="SFE72" s="132"/>
      <c r="SFF72" s="132"/>
      <c r="SFG72" s="132"/>
      <c r="SFH72" s="132"/>
      <c r="SFI72" s="132"/>
      <c r="SFJ72" s="132"/>
      <c r="SFK72" s="132"/>
      <c r="SFL72" s="132"/>
      <c r="SFM72" s="132"/>
      <c r="SFN72" s="132"/>
      <c r="SFO72" s="132"/>
      <c r="SFP72" s="132"/>
      <c r="SFQ72" s="132"/>
      <c r="SFR72" s="132"/>
      <c r="SFS72" s="132"/>
      <c r="SFT72" s="132"/>
      <c r="SFU72" s="132"/>
      <c r="SFV72" s="132"/>
      <c r="SFW72" s="132"/>
      <c r="SFX72" s="132"/>
      <c r="SFY72" s="132"/>
      <c r="SFZ72" s="132"/>
      <c r="SGA72" s="132"/>
      <c r="SGB72" s="132"/>
      <c r="SGC72" s="132"/>
      <c r="SGD72" s="132"/>
      <c r="SGE72" s="132"/>
      <c r="SGF72" s="132"/>
      <c r="SGG72" s="132"/>
      <c r="SGH72" s="132"/>
      <c r="SGI72" s="132"/>
      <c r="SGJ72" s="132"/>
      <c r="SGK72" s="132"/>
      <c r="SGL72" s="132"/>
      <c r="SGM72" s="132"/>
      <c r="SGN72" s="132"/>
      <c r="SGO72" s="132"/>
      <c r="SGP72" s="132"/>
      <c r="SGQ72" s="132"/>
      <c r="SGR72" s="132"/>
      <c r="SGS72" s="132"/>
      <c r="SGT72" s="132"/>
      <c r="SGU72" s="132"/>
      <c r="SGV72" s="132"/>
      <c r="SGW72" s="132"/>
      <c r="SGX72" s="132"/>
      <c r="SGY72" s="132"/>
      <c r="SGZ72" s="132"/>
      <c r="SHA72" s="132"/>
      <c r="SHB72" s="132"/>
      <c r="SHC72" s="132"/>
      <c r="SHD72" s="132"/>
      <c r="SHE72" s="132"/>
      <c r="SHF72" s="132"/>
      <c r="SHG72" s="132"/>
      <c r="SHH72" s="132"/>
      <c r="SHI72" s="132"/>
      <c r="SHJ72" s="132"/>
      <c r="SHK72" s="132"/>
      <c r="SHL72" s="132"/>
      <c r="SHM72" s="132"/>
      <c r="SHN72" s="132"/>
      <c r="SHO72" s="132"/>
      <c r="SHP72" s="132"/>
      <c r="SHQ72" s="132"/>
      <c r="SHR72" s="132"/>
      <c r="SHS72" s="132"/>
      <c r="SHT72" s="132"/>
      <c r="SHU72" s="132"/>
      <c r="SHV72" s="132"/>
      <c r="SHW72" s="132"/>
      <c r="SHX72" s="132"/>
      <c r="SHY72" s="132"/>
      <c r="SHZ72" s="132"/>
      <c r="SIA72" s="132"/>
      <c r="SIB72" s="132"/>
      <c r="SIC72" s="132"/>
      <c r="SID72" s="132"/>
      <c r="SIE72" s="132"/>
      <c r="SIF72" s="132"/>
      <c r="SIG72" s="132"/>
      <c r="SIH72" s="132"/>
      <c r="SII72" s="132"/>
      <c r="SIJ72" s="132"/>
      <c r="SIK72" s="132"/>
      <c r="SIL72" s="132"/>
      <c r="SIM72" s="132"/>
      <c r="SIN72" s="132"/>
      <c r="SIO72" s="132"/>
      <c r="SIP72" s="132"/>
      <c r="SIQ72" s="132"/>
      <c r="SIR72" s="132"/>
      <c r="SIS72" s="132"/>
      <c r="SIT72" s="132"/>
      <c r="SIU72" s="132"/>
      <c r="SIV72" s="132"/>
      <c r="SIW72" s="132"/>
      <c r="SIX72" s="132"/>
      <c r="SIY72" s="132"/>
      <c r="SIZ72" s="132"/>
      <c r="SJA72" s="132"/>
      <c r="SJB72" s="132"/>
      <c r="SJC72" s="132"/>
      <c r="SJD72" s="132"/>
      <c r="SJE72" s="132"/>
      <c r="SJF72" s="132"/>
      <c r="SJG72" s="132"/>
      <c r="SJH72" s="132"/>
      <c r="SJI72" s="132"/>
      <c r="SJJ72" s="132"/>
      <c r="SJK72" s="132"/>
      <c r="SJL72" s="132"/>
      <c r="SJM72" s="132"/>
      <c r="SJN72" s="132"/>
      <c r="SJO72" s="132"/>
      <c r="SJP72" s="132"/>
      <c r="SJQ72" s="132"/>
      <c r="SJR72" s="132"/>
      <c r="SJS72" s="132"/>
      <c r="SJT72" s="132"/>
      <c r="SJU72" s="132"/>
      <c r="SJV72" s="132"/>
      <c r="SJW72" s="132"/>
      <c r="SJX72" s="132"/>
      <c r="SJY72" s="132"/>
      <c r="SJZ72" s="132"/>
      <c r="SKA72" s="132"/>
      <c r="SKB72" s="132"/>
      <c r="SKC72" s="132"/>
      <c r="SKD72" s="132"/>
      <c r="SKE72" s="132"/>
      <c r="SKF72" s="132"/>
      <c r="SKG72" s="132"/>
      <c r="SKH72" s="132"/>
      <c r="SKI72" s="132"/>
      <c r="SKJ72" s="132"/>
      <c r="SKK72" s="132"/>
      <c r="SKL72" s="132"/>
      <c r="SKM72" s="132"/>
      <c r="SKN72" s="132"/>
      <c r="SKO72" s="132"/>
      <c r="SKP72" s="132"/>
      <c r="SKQ72" s="132"/>
      <c r="SKR72" s="132"/>
      <c r="SKS72" s="132"/>
      <c r="SKT72" s="132"/>
      <c r="SKU72" s="132"/>
      <c r="SKV72" s="132"/>
      <c r="SKW72" s="132"/>
      <c r="SKX72" s="132"/>
      <c r="SKY72" s="132"/>
      <c r="SKZ72" s="132"/>
      <c r="SLA72" s="132"/>
      <c r="SLB72" s="132"/>
      <c r="SLC72" s="132"/>
      <c r="SLD72" s="132"/>
      <c r="SLE72" s="132"/>
      <c r="SLF72" s="132"/>
      <c r="SLG72" s="132"/>
      <c r="SLH72" s="132"/>
      <c r="SLI72" s="132"/>
      <c r="SLJ72" s="132"/>
      <c r="SLK72" s="132"/>
      <c r="SLL72" s="132"/>
      <c r="SLM72" s="132"/>
      <c r="SLN72" s="132"/>
      <c r="SLO72" s="132"/>
      <c r="SLP72" s="132"/>
      <c r="SLQ72" s="132"/>
      <c r="SLR72" s="132"/>
      <c r="SLS72" s="132"/>
      <c r="SLT72" s="132"/>
      <c r="SLU72" s="132"/>
      <c r="SLV72" s="132"/>
      <c r="SLW72" s="132"/>
      <c r="SLX72" s="132"/>
      <c r="SLY72" s="132"/>
      <c r="SLZ72" s="132"/>
      <c r="SMA72" s="132"/>
      <c r="SMB72" s="132"/>
      <c r="SMC72" s="132"/>
      <c r="SMD72" s="132"/>
      <c r="SME72" s="132"/>
      <c r="SMF72" s="132"/>
      <c r="SMG72" s="132"/>
      <c r="SMH72" s="132"/>
      <c r="SMI72" s="132"/>
      <c r="SMJ72" s="132"/>
      <c r="SMK72" s="132"/>
      <c r="SML72" s="132"/>
      <c r="SMM72" s="132"/>
      <c r="SMN72" s="132"/>
      <c r="SMO72" s="132"/>
      <c r="SMP72" s="132"/>
      <c r="SMQ72" s="132"/>
      <c r="SMR72" s="132"/>
      <c r="SMS72" s="132"/>
      <c r="SMT72" s="132"/>
      <c r="SMU72" s="132"/>
      <c r="SMV72" s="132"/>
      <c r="SMW72" s="132"/>
      <c r="SMX72" s="132"/>
      <c r="SMY72" s="132"/>
      <c r="SMZ72" s="132"/>
      <c r="SNA72" s="132"/>
      <c r="SNB72" s="132"/>
      <c r="SNC72" s="132"/>
      <c r="SND72" s="132"/>
      <c r="SNE72" s="132"/>
      <c r="SNF72" s="132"/>
      <c r="SNG72" s="132"/>
      <c r="SNH72" s="132"/>
      <c r="SNI72" s="132"/>
      <c r="SNJ72" s="132"/>
      <c r="SNK72" s="132"/>
      <c r="SNL72" s="132"/>
      <c r="SNM72" s="132"/>
      <c r="SNN72" s="132"/>
      <c r="SNO72" s="132"/>
      <c r="SNP72" s="132"/>
      <c r="SNQ72" s="132"/>
      <c r="SNR72" s="132"/>
      <c r="SNS72" s="132"/>
      <c r="SNT72" s="132"/>
      <c r="SNU72" s="132"/>
      <c r="SNV72" s="132"/>
      <c r="SNW72" s="132"/>
      <c r="SNX72" s="132"/>
      <c r="SNY72" s="132"/>
      <c r="SNZ72" s="132"/>
      <c r="SOA72" s="132"/>
      <c r="SOB72" s="132"/>
      <c r="SOC72" s="132"/>
      <c r="SOD72" s="132"/>
      <c r="SOE72" s="132"/>
      <c r="SOF72" s="132"/>
      <c r="SOG72" s="132"/>
      <c r="SOH72" s="132"/>
      <c r="SOI72" s="132"/>
      <c r="SOJ72" s="132"/>
      <c r="SOK72" s="132"/>
      <c r="SOL72" s="132"/>
      <c r="SOM72" s="132"/>
      <c r="SON72" s="132"/>
      <c r="SOO72" s="132"/>
      <c r="SOP72" s="132"/>
      <c r="SOQ72" s="132"/>
      <c r="SOR72" s="132"/>
      <c r="SOS72" s="132"/>
      <c r="SOT72" s="132"/>
      <c r="SOU72" s="132"/>
      <c r="SOV72" s="132"/>
      <c r="SOW72" s="132"/>
      <c r="SOX72" s="132"/>
      <c r="SOY72" s="132"/>
      <c r="SOZ72" s="132"/>
      <c r="SPA72" s="132"/>
      <c r="SPB72" s="132"/>
      <c r="SPC72" s="132"/>
      <c r="SPD72" s="132"/>
      <c r="SPE72" s="132"/>
      <c r="SPF72" s="132"/>
      <c r="SPG72" s="132"/>
      <c r="SPH72" s="132"/>
      <c r="SPI72" s="132"/>
      <c r="SPJ72" s="132"/>
      <c r="SPK72" s="132"/>
      <c r="SPL72" s="132"/>
      <c r="SPM72" s="132"/>
      <c r="SPN72" s="132"/>
      <c r="SPO72" s="132"/>
      <c r="SPP72" s="132"/>
      <c r="SPQ72" s="132"/>
      <c r="SPR72" s="132"/>
      <c r="SPS72" s="132"/>
      <c r="SPT72" s="132"/>
      <c r="SPU72" s="132"/>
      <c r="SPV72" s="132"/>
      <c r="SPW72" s="132"/>
      <c r="SPX72" s="132"/>
      <c r="SPY72" s="132"/>
      <c r="SPZ72" s="132"/>
      <c r="SQA72" s="132"/>
      <c r="SQB72" s="132"/>
      <c r="SQC72" s="132"/>
      <c r="SQD72" s="132"/>
      <c r="SQE72" s="132"/>
      <c r="SQF72" s="132"/>
      <c r="SQG72" s="132"/>
      <c r="SQH72" s="132"/>
      <c r="SQI72" s="132"/>
      <c r="SQJ72" s="132"/>
      <c r="SQK72" s="132"/>
      <c r="SQL72" s="132"/>
      <c r="SQM72" s="132"/>
      <c r="SQN72" s="132"/>
      <c r="SQO72" s="132"/>
      <c r="SQP72" s="132"/>
      <c r="SQQ72" s="132"/>
      <c r="SQR72" s="132"/>
      <c r="SQS72" s="132"/>
      <c r="SQT72" s="132"/>
      <c r="SQU72" s="132"/>
      <c r="SQV72" s="132"/>
      <c r="SQW72" s="132"/>
      <c r="SQX72" s="132"/>
      <c r="SQY72" s="132"/>
      <c r="SQZ72" s="132"/>
      <c r="SRA72" s="132"/>
      <c r="SRB72" s="132"/>
      <c r="SRC72" s="132"/>
      <c r="SRD72" s="132"/>
      <c r="SRE72" s="132"/>
      <c r="SRF72" s="132"/>
      <c r="SRG72" s="132"/>
      <c r="SRH72" s="132"/>
      <c r="SRI72" s="132"/>
      <c r="SRJ72" s="132"/>
      <c r="SRK72" s="132"/>
      <c r="SRL72" s="132"/>
      <c r="SRM72" s="132"/>
      <c r="SRN72" s="132"/>
      <c r="SRO72" s="132"/>
      <c r="SRP72" s="132"/>
      <c r="SRQ72" s="132"/>
      <c r="SRR72" s="132"/>
      <c r="SRS72" s="132"/>
      <c r="SRT72" s="132"/>
      <c r="SRU72" s="132"/>
      <c r="SRV72" s="132"/>
      <c r="SRW72" s="132"/>
      <c r="SRX72" s="132"/>
      <c r="SRY72" s="132"/>
      <c r="SRZ72" s="132"/>
      <c r="SSA72" s="132"/>
      <c r="SSB72" s="132"/>
      <c r="SSC72" s="132"/>
      <c r="SSD72" s="132"/>
      <c r="SSE72" s="132"/>
      <c r="SSF72" s="132"/>
      <c r="SSG72" s="132"/>
      <c r="SSH72" s="132"/>
      <c r="SSI72" s="132"/>
      <c r="SSJ72" s="132"/>
      <c r="SSK72" s="132"/>
      <c r="SSL72" s="132"/>
      <c r="SSM72" s="132"/>
      <c r="SSN72" s="132"/>
      <c r="SSO72" s="132"/>
      <c r="SSP72" s="132"/>
      <c r="SSQ72" s="132"/>
      <c r="SSR72" s="132"/>
      <c r="SSS72" s="132"/>
      <c r="SST72" s="132"/>
      <c r="SSU72" s="132"/>
      <c r="SSV72" s="132"/>
      <c r="SSW72" s="132"/>
      <c r="SSX72" s="132"/>
      <c r="SSY72" s="132"/>
      <c r="SSZ72" s="132"/>
      <c r="STA72" s="132"/>
      <c r="STB72" s="132"/>
      <c r="STC72" s="132"/>
      <c r="STD72" s="132"/>
      <c r="STE72" s="132"/>
      <c r="STF72" s="132"/>
      <c r="STG72" s="132"/>
      <c r="STH72" s="132"/>
      <c r="STI72" s="132"/>
      <c r="STJ72" s="132"/>
      <c r="STK72" s="132"/>
      <c r="STL72" s="132"/>
      <c r="STM72" s="132"/>
      <c r="STN72" s="132"/>
      <c r="STO72" s="132"/>
      <c r="STP72" s="132"/>
      <c r="STQ72" s="132"/>
      <c r="STR72" s="132"/>
      <c r="STS72" s="132"/>
      <c r="STT72" s="132"/>
      <c r="STU72" s="132"/>
      <c r="STV72" s="132"/>
      <c r="STW72" s="132"/>
      <c r="STX72" s="132"/>
      <c r="STY72" s="132"/>
      <c r="STZ72" s="132"/>
      <c r="SUA72" s="132"/>
      <c r="SUB72" s="132"/>
      <c r="SUC72" s="132"/>
      <c r="SUD72" s="132"/>
      <c r="SUE72" s="132"/>
      <c r="SUF72" s="132"/>
      <c r="SUG72" s="132"/>
      <c r="SUH72" s="132"/>
      <c r="SUI72" s="132"/>
      <c r="SUJ72" s="132"/>
      <c r="SUK72" s="132"/>
      <c r="SUL72" s="132"/>
      <c r="SUM72" s="132"/>
      <c r="SUN72" s="132"/>
      <c r="SUO72" s="132"/>
      <c r="SUP72" s="132"/>
      <c r="SUQ72" s="132"/>
      <c r="SUR72" s="132"/>
      <c r="SUS72" s="132"/>
      <c r="SUT72" s="132"/>
      <c r="SUU72" s="132"/>
      <c r="SUV72" s="132"/>
      <c r="SUW72" s="132"/>
      <c r="SUX72" s="132"/>
      <c r="SUY72" s="132"/>
      <c r="SUZ72" s="132"/>
      <c r="SVA72" s="132"/>
      <c r="SVB72" s="132"/>
      <c r="SVC72" s="132"/>
      <c r="SVD72" s="132"/>
      <c r="SVE72" s="132"/>
      <c r="SVF72" s="132"/>
      <c r="SVG72" s="132"/>
      <c r="SVH72" s="132"/>
      <c r="SVI72" s="132"/>
      <c r="SVJ72" s="132"/>
      <c r="SVK72" s="132"/>
      <c r="SVL72" s="132"/>
      <c r="SVM72" s="132"/>
      <c r="SVN72" s="132"/>
      <c r="SVO72" s="132"/>
      <c r="SVP72" s="132"/>
      <c r="SVQ72" s="132"/>
      <c r="SVR72" s="132"/>
      <c r="SVS72" s="132"/>
      <c r="SVT72" s="132"/>
      <c r="SVU72" s="132"/>
      <c r="SVV72" s="132"/>
      <c r="SVW72" s="132"/>
      <c r="SVX72" s="132"/>
      <c r="SVY72" s="132"/>
      <c r="SVZ72" s="132"/>
      <c r="SWA72" s="132"/>
      <c r="SWB72" s="132"/>
      <c r="SWC72" s="132"/>
      <c r="SWD72" s="132"/>
      <c r="SWE72" s="132"/>
      <c r="SWF72" s="132"/>
      <c r="SWG72" s="132"/>
      <c r="SWH72" s="132"/>
      <c r="SWI72" s="132"/>
      <c r="SWJ72" s="132"/>
      <c r="SWK72" s="132"/>
      <c r="SWL72" s="132"/>
      <c r="SWM72" s="132"/>
      <c r="SWN72" s="132"/>
      <c r="SWO72" s="132"/>
      <c r="SWP72" s="132"/>
      <c r="SWQ72" s="132"/>
      <c r="SWR72" s="132"/>
      <c r="SWS72" s="132"/>
      <c r="SWT72" s="132"/>
      <c r="SWU72" s="132"/>
      <c r="SWV72" s="132"/>
      <c r="SWW72" s="132"/>
      <c r="SWX72" s="132"/>
      <c r="SWY72" s="132"/>
      <c r="SWZ72" s="132"/>
      <c r="SXA72" s="132"/>
      <c r="SXB72" s="132"/>
      <c r="SXC72" s="132"/>
      <c r="SXD72" s="132"/>
      <c r="SXE72" s="132"/>
      <c r="SXF72" s="132"/>
      <c r="SXG72" s="132"/>
      <c r="SXH72" s="132"/>
      <c r="SXI72" s="132"/>
      <c r="SXJ72" s="132"/>
      <c r="SXK72" s="132"/>
      <c r="SXL72" s="132"/>
      <c r="SXM72" s="132"/>
      <c r="SXN72" s="132"/>
      <c r="SXO72" s="132"/>
      <c r="SXP72" s="132"/>
      <c r="SXQ72" s="132"/>
      <c r="SXR72" s="132"/>
      <c r="SXS72" s="132"/>
      <c r="SXT72" s="132"/>
      <c r="SXU72" s="132"/>
      <c r="SXV72" s="132"/>
      <c r="SXW72" s="132"/>
      <c r="SXX72" s="132"/>
      <c r="SXY72" s="132"/>
      <c r="SXZ72" s="132"/>
      <c r="SYA72" s="132"/>
      <c r="SYB72" s="132"/>
      <c r="SYC72" s="132"/>
      <c r="SYD72" s="132"/>
      <c r="SYE72" s="132"/>
      <c r="SYF72" s="132"/>
      <c r="SYG72" s="132"/>
      <c r="SYH72" s="132"/>
      <c r="SYI72" s="132"/>
      <c r="SYJ72" s="132"/>
      <c r="SYK72" s="132"/>
      <c r="SYL72" s="132"/>
      <c r="SYM72" s="132"/>
      <c r="SYN72" s="132"/>
      <c r="SYO72" s="132"/>
      <c r="SYP72" s="132"/>
      <c r="SYQ72" s="132"/>
      <c r="SYR72" s="132"/>
      <c r="SYS72" s="132"/>
      <c r="SYT72" s="132"/>
      <c r="SYU72" s="132"/>
      <c r="SYV72" s="132"/>
      <c r="SYW72" s="132"/>
      <c r="SYX72" s="132"/>
      <c r="SYY72" s="132"/>
      <c r="SYZ72" s="132"/>
      <c r="SZA72" s="132"/>
      <c r="SZB72" s="132"/>
      <c r="SZC72" s="132"/>
      <c r="SZD72" s="132"/>
      <c r="SZE72" s="132"/>
      <c r="SZF72" s="132"/>
      <c r="SZG72" s="132"/>
      <c r="SZH72" s="132"/>
      <c r="SZI72" s="132"/>
      <c r="SZJ72" s="132"/>
      <c r="SZK72" s="132"/>
      <c r="SZL72" s="132"/>
      <c r="SZM72" s="132"/>
      <c r="SZN72" s="132"/>
      <c r="SZO72" s="132"/>
      <c r="SZP72" s="132"/>
      <c r="SZQ72" s="132"/>
      <c r="SZR72" s="132"/>
      <c r="SZS72" s="132"/>
      <c r="SZT72" s="132"/>
      <c r="SZU72" s="132"/>
      <c r="SZV72" s="132"/>
      <c r="SZW72" s="132"/>
      <c r="SZX72" s="132"/>
      <c r="SZY72" s="132"/>
      <c r="SZZ72" s="132"/>
      <c r="TAA72" s="132"/>
      <c r="TAB72" s="132"/>
      <c r="TAC72" s="132"/>
      <c r="TAD72" s="132"/>
      <c r="TAE72" s="132"/>
      <c r="TAF72" s="132"/>
      <c r="TAG72" s="132"/>
      <c r="TAH72" s="132"/>
      <c r="TAI72" s="132"/>
      <c r="TAJ72" s="132"/>
      <c r="TAK72" s="132"/>
      <c r="TAL72" s="132"/>
      <c r="TAM72" s="132"/>
      <c r="TAN72" s="132"/>
      <c r="TAO72" s="132"/>
      <c r="TAP72" s="132"/>
      <c r="TAQ72" s="132"/>
      <c r="TAR72" s="132"/>
      <c r="TAS72" s="132"/>
      <c r="TAT72" s="132"/>
      <c r="TAU72" s="132"/>
      <c r="TAV72" s="132"/>
      <c r="TAW72" s="132"/>
      <c r="TAX72" s="132"/>
      <c r="TAY72" s="132"/>
      <c r="TAZ72" s="132"/>
      <c r="TBA72" s="132"/>
      <c r="TBB72" s="132"/>
      <c r="TBC72" s="132"/>
      <c r="TBD72" s="132"/>
      <c r="TBE72" s="132"/>
      <c r="TBF72" s="132"/>
      <c r="TBG72" s="132"/>
      <c r="TBH72" s="132"/>
      <c r="TBI72" s="132"/>
      <c r="TBJ72" s="132"/>
      <c r="TBK72" s="132"/>
      <c r="TBL72" s="132"/>
      <c r="TBM72" s="132"/>
      <c r="TBN72" s="132"/>
      <c r="TBO72" s="132"/>
      <c r="TBP72" s="132"/>
      <c r="TBQ72" s="132"/>
      <c r="TBR72" s="132"/>
      <c r="TBS72" s="132"/>
      <c r="TBT72" s="132"/>
      <c r="TBU72" s="132"/>
      <c r="TBV72" s="132"/>
      <c r="TBW72" s="132"/>
      <c r="TBX72" s="132"/>
      <c r="TBY72" s="132"/>
      <c r="TBZ72" s="132"/>
      <c r="TCA72" s="132"/>
      <c r="TCB72" s="132"/>
      <c r="TCC72" s="132"/>
      <c r="TCD72" s="132"/>
      <c r="TCE72" s="132"/>
      <c r="TCF72" s="132"/>
      <c r="TCG72" s="132"/>
      <c r="TCH72" s="132"/>
      <c r="TCI72" s="132"/>
      <c r="TCJ72" s="132"/>
      <c r="TCK72" s="132"/>
      <c r="TCL72" s="132"/>
      <c r="TCM72" s="132"/>
      <c r="TCN72" s="132"/>
      <c r="TCO72" s="132"/>
      <c r="TCP72" s="132"/>
      <c r="TCQ72" s="132"/>
      <c r="TCR72" s="132"/>
      <c r="TCS72" s="132"/>
      <c r="TCT72" s="132"/>
      <c r="TCU72" s="132"/>
      <c r="TCV72" s="132"/>
      <c r="TCW72" s="132"/>
      <c r="TCX72" s="132"/>
      <c r="TCY72" s="132"/>
      <c r="TCZ72" s="132"/>
      <c r="TDA72" s="132"/>
      <c r="TDB72" s="132"/>
      <c r="TDC72" s="132"/>
      <c r="TDD72" s="132"/>
      <c r="TDE72" s="132"/>
      <c r="TDF72" s="132"/>
      <c r="TDG72" s="132"/>
      <c r="TDH72" s="132"/>
      <c r="TDI72" s="132"/>
      <c r="TDJ72" s="132"/>
      <c r="TDK72" s="132"/>
      <c r="TDL72" s="132"/>
      <c r="TDM72" s="132"/>
      <c r="TDN72" s="132"/>
      <c r="TDO72" s="132"/>
      <c r="TDP72" s="132"/>
      <c r="TDQ72" s="132"/>
      <c r="TDR72" s="132"/>
      <c r="TDS72" s="132"/>
      <c r="TDT72" s="132"/>
      <c r="TDU72" s="132"/>
      <c r="TDV72" s="132"/>
      <c r="TDW72" s="132"/>
      <c r="TDX72" s="132"/>
      <c r="TDY72" s="132"/>
      <c r="TDZ72" s="132"/>
      <c r="TEA72" s="132"/>
      <c r="TEB72" s="132"/>
      <c r="TEC72" s="132"/>
      <c r="TED72" s="132"/>
      <c r="TEE72" s="132"/>
      <c r="TEF72" s="132"/>
      <c r="TEG72" s="132"/>
      <c r="TEH72" s="132"/>
      <c r="TEI72" s="132"/>
      <c r="TEJ72" s="132"/>
      <c r="TEK72" s="132"/>
      <c r="TEL72" s="132"/>
      <c r="TEM72" s="132"/>
      <c r="TEN72" s="132"/>
      <c r="TEO72" s="132"/>
      <c r="TEP72" s="132"/>
      <c r="TEQ72" s="132"/>
      <c r="TER72" s="132"/>
      <c r="TES72" s="132"/>
      <c r="TET72" s="132"/>
      <c r="TEU72" s="132"/>
      <c r="TEV72" s="132"/>
      <c r="TEW72" s="132"/>
      <c r="TEX72" s="132"/>
      <c r="TEY72" s="132"/>
      <c r="TEZ72" s="132"/>
      <c r="TFA72" s="132"/>
      <c r="TFB72" s="132"/>
      <c r="TFC72" s="132"/>
      <c r="TFD72" s="132"/>
      <c r="TFE72" s="132"/>
      <c r="TFF72" s="132"/>
      <c r="TFG72" s="132"/>
      <c r="TFH72" s="132"/>
      <c r="TFI72" s="132"/>
      <c r="TFJ72" s="132"/>
      <c r="TFK72" s="132"/>
      <c r="TFL72" s="132"/>
      <c r="TFM72" s="132"/>
      <c r="TFN72" s="132"/>
      <c r="TFO72" s="132"/>
      <c r="TFP72" s="132"/>
      <c r="TFQ72" s="132"/>
      <c r="TFR72" s="132"/>
      <c r="TFS72" s="132"/>
      <c r="TFT72" s="132"/>
      <c r="TFU72" s="132"/>
      <c r="TFV72" s="132"/>
      <c r="TFW72" s="132"/>
      <c r="TFX72" s="132"/>
      <c r="TFY72" s="132"/>
      <c r="TFZ72" s="132"/>
      <c r="TGA72" s="132"/>
      <c r="TGB72" s="132"/>
      <c r="TGC72" s="132"/>
      <c r="TGD72" s="132"/>
      <c r="TGE72" s="132"/>
      <c r="TGF72" s="132"/>
      <c r="TGG72" s="132"/>
      <c r="TGH72" s="132"/>
      <c r="TGI72" s="132"/>
      <c r="TGJ72" s="132"/>
      <c r="TGK72" s="132"/>
      <c r="TGL72" s="132"/>
      <c r="TGM72" s="132"/>
      <c r="TGN72" s="132"/>
      <c r="TGO72" s="132"/>
      <c r="TGP72" s="132"/>
      <c r="TGQ72" s="132"/>
      <c r="TGR72" s="132"/>
      <c r="TGS72" s="132"/>
      <c r="TGT72" s="132"/>
      <c r="TGU72" s="132"/>
      <c r="TGV72" s="132"/>
      <c r="TGW72" s="132"/>
      <c r="TGX72" s="132"/>
      <c r="TGY72" s="132"/>
      <c r="TGZ72" s="132"/>
      <c r="THA72" s="132"/>
      <c r="THB72" s="132"/>
      <c r="THC72" s="132"/>
      <c r="THD72" s="132"/>
      <c r="THE72" s="132"/>
      <c r="THF72" s="132"/>
      <c r="THG72" s="132"/>
      <c r="THH72" s="132"/>
      <c r="THI72" s="132"/>
      <c r="THJ72" s="132"/>
      <c r="THK72" s="132"/>
      <c r="THL72" s="132"/>
      <c r="THM72" s="132"/>
      <c r="THN72" s="132"/>
      <c r="THO72" s="132"/>
      <c r="THP72" s="132"/>
      <c r="THQ72" s="132"/>
      <c r="THR72" s="132"/>
      <c r="THS72" s="132"/>
      <c r="THT72" s="132"/>
      <c r="THU72" s="132"/>
      <c r="THV72" s="132"/>
      <c r="THW72" s="132"/>
      <c r="THX72" s="132"/>
      <c r="THY72" s="132"/>
      <c r="THZ72" s="132"/>
      <c r="TIA72" s="132"/>
      <c r="TIB72" s="132"/>
      <c r="TIC72" s="132"/>
      <c r="TID72" s="132"/>
      <c r="TIE72" s="132"/>
      <c r="TIF72" s="132"/>
      <c r="TIG72" s="132"/>
      <c r="TIH72" s="132"/>
      <c r="TII72" s="132"/>
      <c r="TIJ72" s="132"/>
      <c r="TIK72" s="132"/>
      <c r="TIL72" s="132"/>
      <c r="TIM72" s="132"/>
      <c r="TIN72" s="132"/>
      <c r="TIO72" s="132"/>
      <c r="TIP72" s="132"/>
      <c r="TIQ72" s="132"/>
      <c r="TIR72" s="132"/>
      <c r="TIS72" s="132"/>
      <c r="TIT72" s="132"/>
      <c r="TIU72" s="132"/>
      <c r="TIV72" s="132"/>
      <c r="TIW72" s="132"/>
      <c r="TIX72" s="132"/>
      <c r="TIY72" s="132"/>
      <c r="TIZ72" s="132"/>
      <c r="TJA72" s="132"/>
      <c r="TJB72" s="132"/>
      <c r="TJC72" s="132"/>
      <c r="TJD72" s="132"/>
      <c r="TJE72" s="132"/>
      <c r="TJF72" s="132"/>
      <c r="TJG72" s="132"/>
      <c r="TJH72" s="132"/>
      <c r="TJI72" s="132"/>
      <c r="TJJ72" s="132"/>
      <c r="TJK72" s="132"/>
      <c r="TJL72" s="132"/>
      <c r="TJM72" s="132"/>
      <c r="TJN72" s="132"/>
      <c r="TJO72" s="132"/>
      <c r="TJP72" s="132"/>
      <c r="TJQ72" s="132"/>
      <c r="TJR72" s="132"/>
      <c r="TJS72" s="132"/>
      <c r="TJT72" s="132"/>
      <c r="TJU72" s="132"/>
      <c r="TJV72" s="132"/>
      <c r="TJW72" s="132"/>
      <c r="TJX72" s="132"/>
      <c r="TJY72" s="132"/>
      <c r="TJZ72" s="132"/>
      <c r="TKA72" s="132"/>
      <c r="TKB72" s="132"/>
      <c r="TKC72" s="132"/>
      <c r="TKD72" s="132"/>
      <c r="TKE72" s="132"/>
      <c r="TKF72" s="132"/>
      <c r="TKG72" s="132"/>
      <c r="TKH72" s="132"/>
      <c r="TKI72" s="132"/>
      <c r="TKJ72" s="132"/>
      <c r="TKK72" s="132"/>
      <c r="TKL72" s="132"/>
      <c r="TKM72" s="132"/>
      <c r="TKN72" s="132"/>
      <c r="TKO72" s="132"/>
      <c r="TKP72" s="132"/>
      <c r="TKQ72" s="132"/>
      <c r="TKR72" s="132"/>
      <c r="TKS72" s="132"/>
      <c r="TKT72" s="132"/>
      <c r="TKU72" s="132"/>
      <c r="TKV72" s="132"/>
      <c r="TKW72" s="132"/>
      <c r="TKX72" s="132"/>
      <c r="TKY72" s="132"/>
      <c r="TKZ72" s="132"/>
      <c r="TLA72" s="132"/>
      <c r="TLB72" s="132"/>
      <c r="TLC72" s="132"/>
      <c r="TLD72" s="132"/>
      <c r="TLE72" s="132"/>
      <c r="TLF72" s="132"/>
      <c r="TLG72" s="132"/>
      <c r="TLH72" s="132"/>
      <c r="TLI72" s="132"/>
      <c r="TLJ72" s="132"/>
      <c r="TLK72" s="132"/>
      <c r="TLL72" s="132"/>
      <c r="TLM72" s="132"/>
      <c r="TLN72" s="132"/>
      <c r="TLO72" s="132"/>
      <c r="TLP72" s="132"/>
      <c r="TLQ72" s="132"/>
      <c r="TLR72" s="132"/>
      <c r="TLS72" s="132"/>
      <c r="TLT72" s="132"/>
      <c r="TLU72" s="132"/>
      <c r="TLV72" s="132"/>
      <c r="TLW72" s="132"/>
      <c r="TLX72" s="132"/>
      <c r="TLY72" s="132"/>
      <c r="TLZ72" s="132"/>
      <c r="TMA72" s="132"/>
      <c r="TMB72" s="132"/>
      <c r="TMC72" s="132"/>
      <c r="TMD72" s="132"/>
      <c r="TME72" s="132"/>
      <c r="TMF72" s="132"/>
      <c r="TMG72" s="132"/>
      <c r="TMH72" s="132"/>
      <c r="TMI72" s="132"/>
      <c r="TMJ72" s="132"/>
      <c r="TMK72" s="132"/>
      <c r="TML72" s="132"/>
      <c r="TMM72" s="132"/>
      <c r="TMN72" s="132"/>
      <c r="TMO72" s="132"/>
      <c r="TMP72" s="132"/>
      <c r="TMQ72" s="132"/>
      <c r="TMR72" s="132"/>
      <c r="TMS72" s="132"/>
      <c r="TMT72" s="132"/>
      <c r="TMU72" s="132"/>
      <c r="TMV72" s="132"/>
      <c r="TMW72" s="132"/>
      <c r="TMX72" s="132"/>
      <c r="TMY72" s="132"/>
      <c r="TMZ72" s="132"/>
      <c r="TNA72" s="132"/>
      <c r="TNB72" s="132"/>
      <c r="TNC72" s="132"/>
      <c r="TND72" s="132"/>
      <c r="TNE72" s="132"/>
      <c r="TNF72" s="132"/>
      <c r="TNG72" s="132"/>
      <c r="TNH72" s="132"/>
      <c r="TNI72" s="132"/>
      <c r="TNJ72" s="132"/>
      <c r="TNK72" s="132"/>
      <c r="TNL72" s="132"/>
      <c r="TNM72" s="132"/>
      <c r="TNN72" s="132"/>
      <c r="TNO72" s="132"/>
      <c r="TNP72" s="132"/>
      <c r="TNQ72" s="132"/>
      <c r="TNR72" s="132"/>
      <c r="TNS72" s="132"/>
      <c r="TNT72" s="132"/>
      <c r="TNU72" s="132"/>
      <c r="TNV72" s="132"/>
      <c r="TNW72" s="132"/>
      <c r="TNX72" s="132"/>
      <c r="TNY72" s="132"/>
      <c r="TNZ72" s="132"/>
      <c r="TOA72" s="132"/>
      <c r="TOB72" s="132"/>
      <c r="TOC72" s="132"/>
      <c r="TOD72" s="132"/>
      <c r="TOE72" s="132"/>
      <c r="TOF72" s="132"/>
      <c r="TOG72" s="132"/>
      <c r="TOH72" s="132"/>
      <c r="TOI72" s="132"/>
      <c r="TOJ72" s="132"/>
      <c r="TOK72" s="132"/>
      <c r="TOL72" s="132"/>
      <c r="TOM72" s="132"/>
      <c r="TON72" s="132"/>
      <c r="TOO72" s="132"/>
      <c r="TOP72" s="132"/>
      <c r="TOQ72" s="132"/>
      <c r="TOR72" s="132"/>
      <c r="TOS72" s="132"/>
      <c r="TOT72" s="132"/>
      <c r="TOU72" s="132"/>
      <c r="TOV72" s="132"/>
      <c r="TOW72" s="132"/>
      <c r="TOX72" s="132"/>
      <c r="TOY72" s="132"/>
      <c r="TOZ72" s="132"/>
      <c r="TPA72" s="132"/>
      <c r="TPB72" s="132"/>
      <c r="TPC72" s="132"/>
      <c r="TPD72" s="132"/>
      <c r="TPE72" s="132"/>
      <c r="TPF72" s="132"/>
      <c r="TPG72" s="132"/>
      <c r="TPH72" s="132"/>
      <c r="TPI72" s="132"/>
      <c r="TPJ72" s="132"/>
      <c r="TPK72" s="132"/>
      <c r="TPL72" s="132"/>
      <c r="TPM72" s="132"/>
      <c r="TPN72" s="132"/>
      <c r="TPO72" s="132"/>
      <c r="TPP72" s="132"/>
      <c r="TPQ72" s="132"/>
      <c r="TPR72" s="132"/>
      <c r="TPS72" s="132"/>
      <c r="TPT72" s="132"/>
      <c r="TPU72" s="132"/>
      <c r="TPV72" s="132"/>
      <c r="TPW72" s="132"/>
      <c r="TPX72" s="132"/>
      <c r="TPY72" s="132"/>
      <c r="TPZ72" s="132"/>
      <c r="TQA72" s="132"/>
      <c r="TQB72" s="132"/>
      <c r="TQC72" s="132"/>
      <c r="TQD72" s="132"/>
      <c r="TQE72" s="132"/>
      <c r="TQF72" s="132"/>
      <c r="TQG72" s="132"/>
      <c r="TQH72" s="132"/>
      <c r="TQI72" s="132"/>
      <c r="TQJ72" s="132"/>
      <c r="TQK72" s="132"/>
      <c r="TQL72" s="132"/>
      <c r="TQM72" s="132"/>
      <c r="TQN72" s="132"/>
      <c r="TQO72" s="132"/>
      <c r="TQP72" s="132"/>
      <c r="TQQ72" s="132"/>
      <c r="TQR72" s="132"/>
      <c r="TQS72" s="132"/>
      <c r="TQT72" s="132"/>
      <c r="TQU72" s="132"/>
      <c r="TQV72" s="132"/>
      <c r="TQW72" s="132"/>
      <c r="TQX72" s="132"/>
      <c r="TQY72" s="132"/>
      <c r="TQZ72" s="132"/>
      <c r="TRA72" s="132"/>
      <c r="TRB72" s="132"/>
      <c r="TRC72" s="132"/>
      <c r="TRD72" s="132"/>
      <c r="TRE72" s="132"/>
      <c r="TRF72" s="132"/>
      <c r="TRG72" s="132"/>
      <c r="TRH72" s="132"/>
      <c r="TRI72" s="132"/>
      <c r="TRJ72" s="132"/>
      <c r="TRK72" s="132"/>
      <c r="TRL72" s="132"/>
      <c r="TRM72" s="132"/>
      <c r="TRN72" s="132"/>
      <c r="TRO72" s="132"/>
      <c r="TRP72" s="132"/>
      <c r="TRQ72" s="132"/>
      <c r="TRR72" s="132"/>
      <c r="TRS72" s="132"/>
      <c r="TRT72" s="132"/>
      <c r="TRU72" s="132"/>
      <c r="TRV72" s="132"/>
      <c r="TRW72" s="132"/>
      <c r="TRX72" s="132"/>
      <c r="TRY72" s="132"/>
      <c r="TRZ72" s="132"/>
      <c r="TSA72" s="132"/>
      <c r="TSB72" s="132"/>
      <c r="TSC72" s="132"/>
      <c r="TSD72" s="132"/>
      <c r="TSE72" s="132"/>
      <c r="TSF72" s="132"/>
      <c r="TSG72" s="132"/>
      <c r="TSH72" s="132"/>
      <c r="TSI72" s="132"/>
      <c r="TSJ72" s="132"/>
      <c r="TSK72" s="132"/>
      <c r="TSL72" s="132"/>
      <c r="TSM72" s="132"/>
      <c r="TSN72" s="132"/>
      <c r="TSO72" s="132"/>
      <c r="TSP72" s="132"/>
      <c r="TSQ72" s="132"/>
      <c r="TSR72" s="132"/>
      <c r="TSS72" s="132"/>
      <c r="TST72" s="132"/>
      <c r="TSU72" s="132"/>
      <c r="TSV72" s="132"/>
      <c r="TSW72" s="132"/>
      <c r="TSX72" s="132"/>
      <c r="TSY72" s="132"/>
      <c r="TSZ72" s="132"/>
      <c r="TTA72" s="132"/>
      <c r="TTB72" s="132"/>
      <c r="TTC72" s="132"/>
      <c r="TTD72" s="132"/>
      <c r="TTE72" s="132"/>
      <c r="TTF72" s="132"/>
      <c r="TTG72" s="132"/>
      <c r="TTH72" s="132"/>
      <c r="TTI72" s="132"/>
      <c r="TTJ72" s="132"/>
      <c r="TTK72" s="132"/>
      <c r="TTL72" s="132"/>
      <c r="TTM72" s="132"/>
      <c r="TTN72" s="132"/>
      <c r="TTO72" s="132"/>
      <c r="TTP72" s="132"/>
      <c r="TTQ72" s="132"/>
      <c r="TTR72" s="132"/>
      <c r="TTS72" s="132"/>
      <c r="TTT72" s="132"/>
      <c r="TTU72" s="132"/>
      <c r="TTV72" s="132"/>
      <c r="TTW72" s="132"/>
      <c r="TTX72" s="132"/>
      <c r="TTY72" s="132"/>
      <c r="TTZ72" s="132"/>
      <c r="TUA72" s="132"/>
      <c r="TUB72" s="132"/>
      <c r="TUC72" s="132"/>
      <c r="TUD72" s="132"/>
      <c r="TUE72" s="132"/>
      <c r="TUF72" s="132"/>
      <c r="TUG72" s="132"/>
      <c r="TUH72" s="132"/>
      <c r="TUI72" s="132"/>
      <c r="TUJ72" s="132"/>
      <c r="TUK72" s="132"/>
      <c r="TUL72" s="132"/>
      <c r="TUM72" s="132"/>
      <c r="TUN72" s="132"/>
      <c r="TUO72" s="132"/>
      <c r="TUP72" s="132"/>
      <c r="TUQ72" s="132"/>
      <c r="TUR72" s="132"/>
      <c r="TUS72" s="132"/>
      <c r="TUT72" s="132"/>
      <c r="TUU72" s="132"/>
      <c r="TUV72" s="132"/>
      <c r="TUW72" s="132"/>
      <c r="TUX72" s="132"/>
      <c r="TUY72" s="132"/>
      <c r="TUZ72" s="132"/>
      <c r="TVA72" s="132"/>
      <c r="TVB72" s="132"/>
      <c r="TVC72" s="132"/>
      <c r="TVD72" s="132"/>
      <c r="TVE72" s="132"/>
      <c r="TVF72" s="132"/>
      <c r="TVG72" s="132"/>
      <c r="TVH72" s="132"/>
      <c r="TVI72" s="132"/>
      <c r="TVJ72" s="132"/>
      <c r="TVK72" s="132"/>
      <c r="TVL72" s="132"/>
      <c r="TVM72" s="132"/>
      <c r="TVN72" s="132"/>
      <c r="TVO72" s="132"/>
      <c r="TVP72" s="132"/>
      <c r="TVQ72" s="132"/>
      <c r="TVR72" s="132"/>
      <c r="TVS72" s="132"/>
      <c r="TVT72" s="132"/>
      <c r="TVU72" s="132"/>
      <c r="TVV72" s="132"/>
      <c r="TVW72" s="132"/>
      <c r="TVX72" s="132"/>
      <c r="TVY72" s="132"/>
      <c r="TVZ72" s="132"/>
      <c r="TWA72" s="132"/>
      <c r="TWB72" s="132"/>
      <c r="TWC72" s="132"/>
      <c r="TWD72" s="132"/>
      <c r="TWE72" s="132"/>
      <c r="TWF72" s="132"/>
      <c r="TWG72" s="132"/>
      <c r="TWH72" s="132"/>
      <c r="TWI72" s="132"/>
      <c r="TWJ72" s="132"/>
      <c r="TWK72" s="132"/>
      <c r="TWL72" s="132"/>
      <c r="TWM72" s="132"/>
      <c r="TWN72" s="132"/>
      <c r="TWO72" s="132"/>
      <c r="TWP72" s="132"/>
      <c r="TWQ72" s="132"/>
      <c r="TWR72" s="132"/>
      <c r="TWS72" s="132"/>
      <c r="TWT72" s="132"/>
      <c r="TWU72" s="132"/>
      <c r="TWV72" s="132"/>
      <c r="TWW72" s="132"/>
      <c r="TWX72" s="132"/>
      <c r="TWY72" s="132"/>
      <c r="TWZ72" s="132"/>
      <c r="TXA72" s="132"/>
      <c r="TXB72" s="132"/>
      <c r="TXC72" s="132"/>
      <c r="TXD72" s="132"/>
      <c r="TXE72" s="132"/>
      <c r="TXF72" s="132"/>
      <c r="TXG72" s="132"/>
      <c r="TXH72" s="132"/>
      <c r="TXI72" s="132"/>
      <c r="TXJ72" s="132"/>
      <c r="TXK72" s="132"/>
      <c r="TXL72" s="132"/>
      <c r="TXM72" s="132"/>
      <c r="TXN72" s="132"/>
      <c r="TXO72" s="132"/>
      <c r="TXP72" s="132"/>
      <c r="TXQ72" s="132"/>
      <c r="TXR72" s="132"/>
      <c r="TXS72" s="132"/>
      <c r="TXT72" s="132"/>
      <c r="TXU72" s="132"/>
      <c r="TXV72" s="132"/>
      <c r="TXW72" s="132"/>
      <c r="TXX72" s="132"/>
      <c r="TXY72" s="132"/>
      <c r="TXZ72" s="132"/>
      <c r="TYA72" s="132"/>
      <c r="TYB72" s="132"/>
      <c r="TYC72" s="132"/>
      <c r="TYD72" s="132"/>
      <c r="TYE72" s="132"/>
      <c r="TYF72" s="132"/>
      <c r="TYG72" s="132"/>
      <c r="TYH72" s="132"/>
      <c r="TYI72" s="132"/>
      <c r="TYJ72" s="132"/>
      <c r="TYK72" s="132"/>
      <c r="TYL72" s="132"/>
      <c r="TYM72" s="132"/>
      <c r="TYN72" s="132"/>
      <c r="TYO72" s="132"/>
      <c r="TYP72" s="132"/>
      <c r="TYQ72" s="132"/>
      <c r="TYR72" s="132"/>
      <c r="TYS72" s="132"/>
      <c r="TYT72" s="132"/>
      <c r="TYU72" s="132"/>
      <c r="TYV72" s="132"/>
      <c r="TYW72" s="132"/>
      <c r="TYX72" s="132"/>
      <c r="TYY72" s="132"/>
      <c r="TYZ72" s="132"/>
      <c r="TZA72" s="132"/>
      <c r="TZB72" s="132"/>
      <c r="TZC72" s="132"/>
      <c r="TZD72" s="132"/>
      <c r="TZE72" s="132"/>
      <c r="TZF72" s="132"/>
      <c r="TZG72" s="132"/>
      <c r="TZH72" s="132"/>
      <c r="TZI72" s="132"/>
      <c r="TZJ72" s="132"/>
      <c r="TZK72" s="132"/>
      <c r="TZL72" s="132"/>
      <c r="TZM72" s="132"/>
      <c r="TZN72" s="132"/>
      <c r="TZO72" s="132"/>
      <c r="TZP72" s="132"/>
      <c r="TZQ72" s="132"/>
      <c r="TZR72" s="132"/>
      <c r="TZS72" s="132"/>
      <c r="TZT72" s="132"/>
      <c r="TZU72" s="132"/>
      <c r="TZV72" s="132"/>
      <c r="TZW72" s="132"/>
      <c r="TZX72" s="132"/>
      <c r="TZY72" s="132"/>
      <c r="TZZ72" s="132"/>
      <c r="UAA72" s="132"/>
      <c r="UAB72" s="132"/>
      <c r="UAC72" s="132"/>
      <c r="UAD72" s="132"/>
      <c r="UAE72" s="132"/>
      <c r="UAF72" s="132"/>
      <c r="UAG72" s="132"/>
      <c r="UAH72" s="132"/>
      <c r="UAI72" s="132"/>
      <c r="UAJ72" s="132"/>
      <c r="UAK72" s="132"/>
      <c r="UAL72" s="132"/>
      <c r="UAM72" s="132"/>
      <c r="UAN72" s="132"/>
      <c r="UAO72" s="132"/>
      <c r="UAP72" s="132"/>
      <c r="UAQ72" s="132"/>
      <c r="UAR72" s="132"/>
      <c r="UAS72" s="132"/>
      <c r="UAT72" s="132"/>
      <c r="UAU72" s="132"/>
      <c r="UAV72" s="132"/>
      <c r="UAW72" s="132"/>
      <c r="UAX72" s="132"/>
      <c r="UAY72" s="132"/>
      <c r="UAZ72" s="132"/>
      <c r="UBA72" s="132"/>
      <c r="UBB72" s="132"/>
      <c r="UBC72" s="132"/>
      <c r="UBD72" s="132"/>
      <c r="UBE72" s="132"/>
      <c r="UBF72" s="132"/>
      <c r="UBG72" s="132"/>
      <c r="UBH72" s="132"/>
      <c r="UBI72" s="132"/>
      <c r="UBJ72" s="132"/>
      <c r="UBK72" s="132"/>
      <c r="UBL72" s="132"/>
      <c r="UBM72" s="132"/>
      <c r="UBN72" s="132"/>
      <c r="UBO72" s="132"/>
      <c r="UBP72" s="132"/>
      <c r="UBQ72" s="132"/>
      <c r="UBR72" s="132"/>
      <c r="UBS72" s="132"/>
      <c r="UBT72" s="132"/>
      <c r="UBU72" s="132"/>
      <c r="UBV72" s="132"/>
      <c r="UBW72" s="132"/>
      <c r="UBX72" s="132"/>
      <c r="UBY72" s="132"/>
      <c r="UBZ72" s="132"/>
      <c r="UCA72" s="132"/>
      <c r="UCB72" s="132"/>
      <c r="UCC72" s="132"/>
      <c r="UCD72" s="132"/>
      <c r="UCE72" s="132"/>
      <c r="UCF72" s="132"/>
      <c r="UCG72" s="132"/>
      <c r="UCH72" s="132"/>
      <c r="UCI72" s="132"/>
      <c r="UCJ72" s="132"/>
      <c r="UCK72" s="132"/>
      <c r="UCL72" s="132"/>
      <c r="UCM72" s="132"/>
      <c r="UCN72" s="132"/>
      <c r="UCO72" s="132"/>
      <c r="UCP72" s="132"/>
      <c r="UCQ72" s="132"/>
      <c r="UCR72" s="132"/>
      <c r="UCS72" s="132"/>
      <c r="UCT72" s="132"/>
      <c r="UCU72" s="132"/>
      <c r="UCV72" s="132"/>
      <c r="UCW72" s="132"/>
      <c r="UCX72" s="132"/>
      <c r="UCY72" s="132"/>
      <c r="UCZ72" s="132"/>
      <c r="UDA72" s="132"/>
      <c r="UDB72" s="132"/>
      <c r="UDC72" s="132"/>
      <c r="UDD72" s="132"/>
      <c r="UDE72" s="132"/>
      <c r="UDF72" s="132"/>
      <c r="UDG72" s="132"/>
      <c r="UDH72" s="132"/>
      <c r="UDI72" s="132"/>
      <c r="UDJ72" s="132"/>
      <c r="UDK72" s="132"/>
      <c r="UDL72" s="132"/>
      <c r="UDM72" s="132"/>
      <c r="UDN72" s="132"/>
      <c r="UDO72" s="132"/>
      <c r="UDP72" s="132"/>
      <c r="UDQ72" s="132"/>
      <c r="UDR72" s="132"/>
      <c r="UDS72" s="132"/>
      <c r="UDT72" s="132"/>
      <c r="UDU72" s="132"/>
      <c r="UDV72" s="132"/>
      <c r="UDW72" s="132"/>
      <c r="UDX72" s="132"/>
      <c r="UDY72" s="132"/>
      <c r="UDZ72" s="132"/>
      <c r="UEA72" s="132"/>
      <c r="UEB72" s="132"/>
      <c r="UEC72" s="132"/>
      <c r="UED72" s="132"/>
      <c r="UEE72" s="132"/>
      <c r="UEF72" s="132"/>
      <c r="UEG72" s="132"/>
      <c r="UEH72" s="132"/>
      <c r="UEI72" s="132"/>
      <c r="UEJ72" s="132"/>
      <c r="UEK72" s="132"/>
      <c r="UEL72" s="132"/>
      <c r="UEM72" s="132"/>
      <c r="UEN72" s="132"/>
      <c r="UEO72" s="132"/>
      <c r="UEP72" s="132"/>
      <c r="UEQ72" s="132"/>
      <c r="UER72" s="132"/>
      <c r="UES72" s="132"/>
      <c r="UET72" s="132"/>
      <c r="UEU72" s="132"/>
      <c r="UEV72" s="132"/>
      <c r="UEW72" s="132"/>
      <c r="UEX72" s="132"/>
      <c r="UEY72" s="132"/>
      <c r="UEZ72" s="132"/>
      <c r="UFA72" s="132"/>
      <c r="UFB72" s="132"/>
      <c r="UFC72" s="132"/>
      <c r="UFD72" s="132"/>
      <c r="UFE72" s="132"/>
      <c r="UFF72" s="132"/>
      <c r="UFG72" s="132"/>
      <c r="UFH72" s="132"/>
      <c r="UFI72" s="132"/>
      <c r="UFJ72" s="132"/>
      <c r="UFK72" s="132"/>
      <c r="UFL72" s="132"/>
      <c r="UFM72" s="132"/>
      <c r="UFN72" s="132"/>
      <c r="UFO72" s="132"/>
      <c r="UFP72" s="132"/>
      <c r="UFQ72" s="132"/>
      <c r="UFR72" s="132"/>
      <c r="UFS72" s="132"/>
      <c r="UFT72" s="132"/>
      <c r="UFU72" s="132"/>
      <c r="UFV72" s="132"/>
      <c r="UFW72" s="132"/>
      <c r="UFX72" s="132"/>
      <c r="UFY72" s="132"/>
      <c r="UFZ72" s="132"/>
      <c r="UGA72" s="132"/>
      <c r="UGB72" s="132"/>
      <c r="UGC72" s="132"/>
      <c r="UGD72" s="132"/>
      <c r="UGE72" s="132"/>
      <c r="UGF72" s="132"/>
      <c r="UGG72" s="132"/>
      <c r="UGH72" s="132"/>
      <c r="UGI72" s="132"/>
      <c r="UGJ72" s="132"/>
      <c r="UGK72" s="132"/>
      <c r="UGL72" s="132"/>
      <c r="UGM72" s="132"/>
      <c r="UGN72" s="132"/>
      <c r="UGO72" s="132"/>
      <c r="UGP72" s="132"/>
      <c r="UGQ72" s="132"/>
      <c r="UGR72" s="132"/>
      <c r="UGS72" s="132"/>
      <c r="UGT72" s="132"/>
      <c r="UGU72" s="132"/>
      <c r="UGV72" s="132"/>
      <c r="UGW72" s="132"/>
      <c r="UGX72" s="132"/>
      <c r="UGY72" s="132"/>
      <c r="UGZ72" s="132"/>
      <c r="UHA72" s="132"/>
      <c r="UHB72" s="132"/>
      <c r="UHC72" s="132"/>
      <c r="UHD72" s="132"/>
      <c r="UHE72" s="132"/>
      <c r="UHF72" s="132"/>
      <c r="UHG72" s="132"/>
      <c r="UHH72" s="132"/>
      <c r="UHI72" s="132"/>
      <c r="UHJ72" s="132"/>
      <c r="UHK72" s="132"/>
      <c r="UHL72" s="132"/>
      <c r="UHM72" s="132"/>
      <c r="UHN72" s="132"/>
      <c r="UHO72" s="132"/>
      <c r="UHP72" s="132"/>
      <c r="UHQ72" s="132"/>
      <c r="UHR72" s="132"/>
      <c r="UHS72" s="132"/>
      <c r="UHT72" s="132"/>
      <c r="UHU72" s="132"/>
      <c r="UHV72" s="132"/>
      <c r="UHW72" s="132"/>
      <c r="UHX72" s="132"/>
      <c r="UHY72" s="132"/>
      <c r="UHZ72" s="132"/>
      <c r="UIA72" s="132"/>
      <c r="UIB72" s="132"/>
      <c r="UIC72" s="132"/>
      <c r="UID72" s="132"/>
      <c r="UIE72" s="132"/>
      <c r="UIF72" s="132"/>
      <c r="UIG72" s="132"/>
      <c r="UIH72" s="132"/>
      <c r="UII72" s="132"/>
      <c r="UIJ72" s="132"/>
      <c r="UIK72" s="132"/>
      <c r="UIL72" s="132"/>
      <c r="UIM72" s="132"/>
      <c r="UIN72" s="132"/>
      <c r="UIO72" s="132"/>
      <c r="UIP72" s="132"/>
      <c r="UIQ72" s="132"/>
      <c r="UIR72" s="132"/>
      <c r="UIS72" s="132"/>
      <c r="UIT72" s="132"/>
      <c r="UIU72" s="132"/>
      <c r="UIV72" s="132"/>
      <c r="UIW72" s="132"/>
      <c r="UIX72" s="132"/>
      <c r="UIY72" s="132"/>
      <c r="UIZ72" s="132"/>
      <c r="UJA72" s="132"/>
      <c r="UJB72" s="132"/>
      <c r="UJC72" s="132"/>
      <c r="UJD72" s="132"/>
      <c r="UJE72" s="132"/>
      <c r="UJF72" s="132"/>
      <c r="UJG72" s="132"/>
      <c r="UJH72" s="132"/>
      <c r="UJI72" s="132"/>
      <c r="UJJ72" s="132"/>
      <c r="UJK72" s="132"/>
      <c r="UJL72" s="132"/>
      <c r="UJM72" s="132"/>
      <c r="UJN72" s="132"/>
      <c r="UJO72" s="132"/>
      <c r="UJP72" s="132"/>
      <c r="UJQ72" s="132"/>
      <c r="UJR72" s="132"/>
      <c r="UJS72" s="132"/>
      <c r="UJT72" s="132"/>
      <c r="UJU72" s="132"/>
      <c r="UJV72" s="132"/>
      <c r="UJW72" s="132"/>
      <c r="UJX72" s="132"/>
      <c r="UJY72" s="132"/>
      <c r="UJZ72" s="132"/>
      <c r="UKA72" s="132"/>
      <c r="UKB72" s="132"/>
      <c r="UKC72" s="132"/>
      <c r="UKD72" s="132"/>
      <c r="UKE72" s="132"/>
      <c r="UKF72" s="132"/>
      <c r="UKG72" s="132"/>
      <c r="UKH72" s="132"/>
      <c r="UKI72" s="132"/>
      <c r="UKJ72" s="132"/>
      <c r="UKK72" s="132"/>
      <c r="UKL72" s="132"/>
      <c r="UKM72" s="132"/>
      <c r="UKN72" s="132"/>
      <c r="UKO72" s="132"/>
      <c r="UKP72" s="132"/>
      <c r="UKQ72" s="132"/>
      <c r="UKR72" s="132"/>
      <c r="UKS72" s="132"/>
      <c r="UKT72" s="132"/>
      <c r="UKU72" s="132"/>
      <c r="UKV72" s="132"/>
      <c r="UKW72" s="132"/>
      <c r="UKX72" s="132"/>
      <c r="UKY72" s="132"/>
      <c r="UKZ72" s="132"/>
      <c r="ULA72" s="132"/>
      <c r="ULB72" s="132"/>
      <c r="ULC72" s="132"/>
      <c r="ULD72" s="132"/>
      <c r="ULE72" s="132"/>
      <c r="ULF72" s="132"/>
      <c r="ULG72" s="132"/>
      <c r="ULH72" s="132"/>
      <c r="ULI72" s="132"/>
      <c r="ULJ72" s="132"/>
      <c r="ULK72" s="132"/>
      <c r="ULL72" s="132"/>
      <c r="ULM72" s="132"/>
      <c r="ULN72" s="132"/>
      <c r="ULO72" s="132"/>
      <c r="ULP72" s="132"/>
      <c r="ULQ72" s="132"/>
      <c r="ULR72" s="132"/>
      <c r="ULS72" s="132"/>
      <c r="ULT72" s="132"/>
      <c r="ULU72" s="132"/>
      <c r="ULV72" s="132"/>
      <c r="ULW72" s="132"/>
      <c r="ULX72" s="132"/>
      <c r="ULY72" s="132"/>
      <c r="ULZ72" s="132"/>
      <c r="UMA72" s="132"/>
      <c r="UMB72" s="132"/>
      <c r="UMC72" s="132"/>
      <c r="UMD72" s="132"/>
      <c r="UME72" s="132"/>
      <c r="UMF72" s="132"/>
      <c r="UMG72" s="132"/>
      <c r="UMH72" s="132"/>
      <c r="UMI72" s="132"/>
      <c r="UMJ72" s="132"/>
      <c r="UMK72" s="132"/>
      <c r="UML72" s="132"/>
      <c r="UMM72" s="132"/>
      <c r="UMN72" s="132"/>
      <c r="UMO72" s="132"/>
      <c r="UMP72" s="132"/>
      <c r="UMQ72" s="132"/>
      <c r="UMR72" s="132"/>
      <c r="UMS72" s="132"/>
      <c r="UMT72" s="132"/>
      <c r="UMU72" s="132"/>
      <c r="UMV72" s="132"/>
      <c r="UMW72" s="132"/>
      <c r="UMX72" s="132"/>
      <c r="UMY72" s="132"/>
      <c r="UMZ72" s="132"/>
      <c r="UNA72" s="132"/>
      <c r="UNB72" s="132"/>
      <c r="UNC72" s="132"/>
      <c r="UND72" s="132"/>
      <c r="UNE72" s="132"/>
      <c r="UNF72" s="132"/>
      <c r="UNG72" s="132"/>
      <c r="UNH72" s="132"/>
      <c r="UNI72" s="132"/>
      <c r="UNJ72" s="132"/>
      <c r="UNK72" s="132"/>
      <c r="UNL72" s="132"/>
      <c r="UNM72" s="132"/>
      <c r="UNN72" s="132"/>
      <c r="UNO72" s="132"/>
      <c r="UNP72" s="132"/>
      <c r="UNQ72" s="132"/>
      <c r="UNR72" s="132"/>
      <c r="UNS72" s="132"/>
      <c r="UNT72" s="132"/>
      <c r="UNU72" s="132"/>
      <c r="UNV72" s="132"/>
      <c r="UNW72" s="132"/>
      <c r="UNX72" s="132"/>
      <c r="UNY72" s="132"/>
      <c r="UNZ72" s="132"/>
      <c r="UOA72" s="132"/>
      <c r="UOB72" s="132"/>
      <c r="UOC72" s="132"/>
      <c r="UOD72" s="132"/>
      <c r="UOE72" s="132"/>
      <c r="UOF72" s="132"/>
      <c r="UOG72" s="132"/>
      <c r="UOH72" s="132"/>
      <c r="UOI72" s="132"/>
      <c r="UOJ72" s="132"/>
      <c r="UOK72" s="132"/>
      <c r="UOL72" s="132"/>
      <c r="UOM72" s="132"/>
      <c r="UON72" s="132"/>
      <c r="UOO72" s="132"/>
      <c r="UOP72" s="132"/>
      <c r="UOQ72" s="132"/>
      <c r="UOR72" s="132"/>
      <c r="UOS72" s="132"/>
      <c r="UOT72" s="132"/>
      <c r="UOU72" s="132"/>
      <c r="UOV72" s="132"/>
      <c r="UOW72" s="132"/>
      <c r="UOX72" s="132"/>
      <c r="UOY72" s="132"/>
      <c r="UOZ72" s="132"/>
      <c r="UPA72" s="132"/>
      <c r="UPB72" s="132"/>
      <c r="UPC72" s="132"/>
      <c r="UPD72" s="132"/>
      <c r="UPE72" s="132"/>
      <c r="UPF72" s="132"/>
      <c r="UPG72" s="132"/>
      <c r="UPH72" s="132"/>
      <c r="UPI72" s="132"/>
      <c r="UPJ72" s="132"/>
      <c r="UPK72" s="132"/>
      <c r="UPL72" s="132"/>
      <c r="UPM72" s="132"/>
      <c r="UPN72" s="132"/>
      <c r="UPO72" s="132"/>
      <c r="UPP72" s="132"/>
      <c r="UPQ72" s="132"/>
      <c r="UPR72" s="132"/>
      <c r="UPS72" s="132"/>
      <c r="UPT72" s="132"/>
      <c r="UPU72" s="132"/>
      <c r="UPV72" s="132"/>
      <c r="UPW72" s="132"/>
      <c r="UPX72" s="132"/>
      <c r="UPY72" s="132"/>
      <c r="UPZ72" s="132"/>
      <c r="UQA72" s="132"/>
      <c r="UQB72" s="132"/>
      <c r="UQC72" s="132"/>
      <c r="UQD72" s="132"/>
      <c r="UQE72" s="132"/>
      <c r="UQF72" s="132"/>
      <c r="UQG72" s="132"/>
      <c r="UQH72" s="132"/>
      <c r="UQI72" s="132"/>
      <c r="UQJ72" s="132"/>
      <c r="UQK72" s="132"/>
      <c r="UQL72" s="132"/>
      <c r="UQM72" s="132"/>
      <c r="UQN72" s="132"/>
      <c r="UQO72" s="132"/>
      <c r="UQP72" s="132"/>
      <c r="UQQ72" s="132"/>
      <c r="UQR72" s="132"/>
      <c r="UQS72" s="132"/>
      <c r="UQT72" s="132"/>
      <c r="UQU72" s="132"/>
      <c r="UQV72" s="132"/>
      <c r="UQW72" s="132"/>
      <c r="UQX72" s="132"/>
      <c r="UQY72" s="132"/>
      <c r="UQZ72" s="132"/>
      <c r="URA72" s="132"/>
      <c r="URB72" s="132"/>
      <c r="URC72" s="132"/>
      <c r="URD72" s="132"/>
      <c r="URE72" s="132"/>
      <c r="URF72" s="132"/>
      <c r="URG72" s="132"/>
      <c r="URH72" s="132"/>
      <c r="URI72" s="132"/>
      <c r="URJ72" s="132"/>
      <c r="URK72" s="132"/>
      <c r="URL72" s="132"/>
      <c r="URM72" s="132"/>
      <c r="URN72" s="132"/>
      <c r="URO72" s="132"/>
      <c r="URP72" s="132"/>
      <c r="URQ72" s="132"/>
      <c r="URR72" s="132"/>
      <c r="URS72" s="132"/>
      <c r="URT72" s="132"/>
      <c r="URU72" s="132"/>
      <c r="URV72" s="132"/>
      <c r="URW72" s="132"/>
      <c r="URX72" s="132"/>
      <c r="URY72" s="132"/>
      <c r="URZ72" s="132"/>
      <c r="USA72" s="132"/>
      <c r="USB72" s="132"/>
      <c r="USC72" s="132"/>
      <c r="USD72" s="132"/>
      <c r="USE72" s="132"/>
      <c r="USF72" s="132"/>
      <c r="USG72" s="132"/>
      <c r="USH72" s="132"/>
      <c r="USI72" s="132"/>
      <c r="USJ72" s="132"/>
      <c r="USK72" s="132"/>
      <c r="USL72" s="132"/>
      <c r="USM72" s="132"/>
      <c r="USN72" s="132"/>
      <c r="USO72" s="132"/>
      <c r="USP72" s="132"/>
      <c r="USQ72" s="132"/>
      <c r="USR72" s="132"/>
      <c r="USS72" s="132"/>
      <c r="UST72" s="132"/>
      <c r="USU72" s="132"/>
      <c r="USV72" s="132"/>
      <c r="USW72" s="132"/>
      <c r="USX72" s="132"/>
      <c r="USY72" s="132"/>
      <c r="USZ72" s="132"/>
      <c r="UTA72" s="132"/>
      <c r="UTB72" s="132"/>
      <c r="UTC72" s="132"/>
      <c r="UTD72" s="132"/>
      <c r="UTE72" s="132"/>
      <c r="UTF72" s="132"/>
      <c r="UTG72" s="132"/>
      <c r="UTH72" s="132"/>
      <c r="UTI72" s="132"/>
      <c r="UTJ72" s="132"/>
      <c r="UTK72" s="132"/>
      <c r="UTL72" s="132"/>
      <c r="UTM72" s="132"/>
      <c r="UTN72" s="132"/>
      <c r="UTO72" s="132"/>
      <c r="UTP72" s="132"/>
      <c r="UTQ72" s="132"/>
      <c r="UTR72" s="132"/>
      <c r="UTS72" s="132"/>
      <c r="UTT72" s="132"/>
      <c r="UTU72" s="132"/>
      <c r="UTV72" s="132"/>
      <c r="UTW72" s="132"/>
      <c r="UTX72" s="132"/>
      <c r="UTY72" s="132"/>
      <c r="UTZ72" s="132"/>
      <c r="UUA72" s="132"/>
      <c r="UUB72" s="132"/>
      <c r="UUC72" s="132"/>
      <c r="UUD72" s="132"/>
      <c r="UUE72" s="132"/>
      <c r="UUF72" s="132"/>
      <c r="UUG72" s="132"/>
      <c r="UUH72" s="132"/>
      <c r="UUI72" s="132"/>
      <c r="UUJ72" s="132"/>
      <c r="UUK72" s="132"/>
      <c r="UUL72" s="132"/>
      <c r="UUM72" s="132"/>
      <c r="UUN72" s="132"/>
      <c r="UUO72" s="132"/>
      <c r="UUP72" s="132"/>
      <c r="UUQ72" s="132"/>
      <c r="UUR72" s="132"/>
      <c r="UUS72" s="132"/>
      <c r="UUT72" s="132"/>
      <c r="UUU72" s="132"/>
      <c r="UUV72" s="132"/>
      <c r="UUW72" s="132"/>
      <c r="UUX72" s="132"/>
      <c r="UUY72" s="132"/>
      <c r="UUZ72" s="132"/>
      <c r="UVA72" s="132"/>
      <c r="UVB72" s="132"/>
      <c r="UVC72" s="132"/>
      <c r="UVD72" s="132"/>
      <c r="UVE72" s="132"/>
      <c r="UVF72" s="132"/>
      <c r="UVG72" s="132"/>
      <c r="UVH72" s="132"/>
      <c r="UVI72" s="132"/>
      <c r="UVJ72" s="132"/>
      <c r="UVK72" s="132"/>
      <c r="UVL72" s="132"/>
      <c r="UVM72" s="132"/>
      <c r="UVN72" s="132"/>
      <c r="UVO72" s="132"/>
      <c r="UVP72" s="132"/>
      <c r="UVQ72" s="132"/>
      <c r="UVR72" s="132"/>
      <c r="UVS72" s="132"/>
      <c r="UVT72" s="132"/>
      <c r="UVU72" s="132"/>
      <c r="UVV72" s="132"/>
      <c r="UVW72" s="132"/>
      <c r="UVX72" s="132"/>
      <c r="UVY72" s="132"/>
      <c r="UVZ72" s="132"/>
      <c r="UWA72" s="132"/>
      <c r="UWB72" s="132"/>
      <c r="UWC72" s="132"/>
      <c r="UWD72" s="132"/>
      <c r="UWE72" s="132"/>
      <c r="UWF72" s="132"/>
      <c r="UWG72" s="132"/>
      <c r="UWH72" s="132"/>
      <c r="UWI72" s="132"/>
      <c r="UWJ72" s="132"/>
      <c r="UWK72" s="132"/>
      <c r="UWL72" s="132"/>
      <c r="UWM72" s="132"/>
      <c r="UWN72" s="132"/>
      <c r="UWO72" s="132"/>
      <c r="UWP72" s="132"/>
      <c r="UWQ72" s="132"/>
      <c r="UWR72" s="132"/>
      <c r="UWS72" s="132"/>
      <c r="UWT72" s="132"/>
      <c r="UWU72" s="132"/>
      <c r="UWV72" s="132"/>
      <c r="UWW72" s="132"/>
      <c r="UWX72" s="132"/>
      <c r="UWY72" s="132"/>
      <c r="UWZ72" s="132"/>
      <c r="UXA72" s="132"/>
      <c r="UXB72" s="132"/>
      <c r="UXC72" s="132"/>
      <c r="UXD72" s="132"/>
      <c r="UXE72" s="132"/>
      <c r="UXF72" s="132"/>
      <c r="UXG72" s="132"/>
      <c r="UXH72" s="132"/>
      <c r="UXI72" s="132"/>
      <c r="UXJ72" s="132"/>
      <c r="UXK72" s="132"/>
      <c r="UXL72" s="132"/>
      <c r="UXM72" s="132"/>
      <c r="UXN72" s="132"/>
      <c r="UXO72" s="132"/>
      <c r="UXP72" s="132"/>
      <c r="UXQ72" s="132"/>
      <c r="UXR72" s="132"/>
      <c r="UXS72" s="132"/>
      <c r="UXT72" s="132"/>
      <c r="UXU72" s="132"/>
      <c r="UXV72" s="132"/>
      <c r="UXW72" s="132"/>
      <c r="UXX72" s="132"/>
      <c r="UXY72" s="132"/>
      <c r="UXZ72" s="132"/>
      <c r="UYA72" s="132"/>
      <c r="UYB72" s="132"/>
      <c r="UYC72" s="132"/>
      <c r="UYD72" s="132"/>
      <c r="UYE72" s="132"/>
      <c r="UYF72" s="132"/>
      <c r="UYG72" s="132"/>
      <c r="UYH72" s="132"/>
      <c r="UYI72" s="132"/>
      <c r="UYJ72" s="132"/>
      <c r="UYK72" s="132"/>
      <c r="UYL72" s="132"/>
      <c r="UYM72" s="132"/>
      <c r="UYN72" s="132"/>
      <c r="UYO72" s="132"/>
      <c r="UYP72" s="132"/>
      <c r="UYQ72" s="132"/>
      <c r="UYR72" s="132"/>
      <c r="UYS72" s="132"/>
      <c r="UYT72" s="132"/>
      <c r="UYU72" s="132"/>
      <c r="UYV72" s="132"/>
      <c r="UYW72" s="132"/>
      <c r="UYX72" s="132"/>
      <c r="UYY72" s="132"/>
      <c r="UYZ72" s="132"/>
      <c r="UZA72" s="132"/>
      <c r="UZB72" s="132"/>
      <c r="UZC72" s="132"/>
      <c r="UZD72" s="132"/>
      <c r="UZE72" s="132"/>
      <c r="UZF72" s="132"/>
      <c r="UZG72" s="132"/>
      <c r="UZH72" s="132"/>
      <c r="UZI72" s="132"/>
      <c r="UZJ72" s="132"/>
      <c r="UZK72" s="132"/>
      <c r="UZL72" s="132"/>
      <c r="UZM72" s="132"/>
      <c r="UZN72" s="132"/>
      <c r="UZO72" s="132"/>
      <c r="UZP72" s="132"/>
      <c r="UZQ72" s="132"/>
      <c r="UZR72" s="132"/>
      <c r="UZS72" s="132"/>
      <c r="UZT72" s="132"/>
      <c r="UZU72" s="132"/>
      <c r="UZV72" s="132"/>
      <c r="UZW72" s="132"/>
      <c r="UZX72" s="132"/>
      <c r="UZY72" s="132"/>
      <c r="UZZ72" s="132"/>
      <c r="VAA72" s="132"/>
      <c r="VAB72" s="132"/>
      <c r="VAC72" s="132"/>
      <c r="VAD72" s="132"/>
      <c r="VAE72" s="132"/>
      <c r="VAF72" s="132"/>
      <c r="VAG72" s="132"/>
      <c r="VAH72" s="132"/>
      <c r="VAI72" s="132"/>
      <c r="VAJ72" s="132"/>
      <c r="VAK72" s="132"/>
      <c r="VAL72" s="132"/>
      <c r="VAM72" s="132"/>
      <c r="VAN72" s="132"/>
      <c r="VAO72" s="132"/>
      <c r="VAP72" s="132"/>
      <c r="VAQ72" s="132"/>
      <c r="VAR72" s="132"/>
      <c r="VAS72" s="132"/>
      <c r="VAT72" s="132"/>
      <c r="VAU72" s="132"/>
      <c r="VAV72" s="132"/>
      <c r="VAW72" s="132"/>
      <c r="VAX72" s="132"/>
      <c r="VAY72" s="132"/>
      <c r="VAZ72" s="132"/>
      <c r="VBA72" s="132"/>
      <c r="VBB72" s="132"/>
      <c r="VBC72" s="132"/>
      <c r="VBD72" s="132"/>
      <c r="VBE72" s="132"/>
      <c r="VBF72" s="132"/>
      <c r="VBG72" s="132"/>
      <c r="VBH72" s="132"/>
      <c r="VBI72" s="132"/>
      <c r="VBJ72" s="132"/>
      <c r="VBK72" s="132"/>
      <c r="VBL72" s="132"/>
      <c r="VBM72" s="132"/>
      <c r="VBN72" s="132"/>
      <c r="VBO72" s="132"/>
      <c r="VBP72" s="132"/>
      <c r="VBQ72" s="132"/>
      <c r="VBR72" s="132"/>
      <c r="VBS72" s="132"/>
      <c r="VBT72" s="132"/>
      <c r="VBU72" s="132"/>
      <c r="VBV72" s="132"/>
      <c r="VBW72" s="132"/>
      <c r="VBX72" s="132"/>
      <c r="VBY72" s="132"/>
      <c r="VBZ72" s="132"/>
      <c r="VCA72" s="132"/>
      <c r="VCB72" s="132"/>
      <c r="VCC72" s="132"/>
      <c r="VCD72" s="132"/>
      <c r="VCE72" s="132"/>
      <c r="VCF72" s="132"/>
      <c r="VCG72" s="132"/>
      <c r="VCH72" s="132"/>
      <c r="VCI72" s="132"/>
      <c r="VCJ72" s="132"/>
      <c r="VCK72" s="132"/>
      <c r="VCL72" s="132"/>
      <c r="VCM72" s="132"/>
      <c r="VCN72" s="132"/>
      <c r="VCO72" s="132"/>
      <c r="VCP72" s="132"/>
      <c r="VCQ72" s="132"/>
      <c r="VCR72" s="132"/>
      <c r="VCS72" s="132"/>
      <c r="VCT72" s="132"/>
      <c r="VCU72" s="132"/>
      <c r="VCV72" s="132"/>
      <c r="VCW72" s="132"/>
      <c r="VCX72" s="132"/>
      <c r="VCY72" s="132"/>
      <c r="VCZ72" s="132"/>
      <c r="VDA72" s="132"/>
      <c r="VDB72" s="132"/>
      <c r="VDC72" s="132"/>
      <c r="VDD72" s="132"/>
      <c r="VDE72" s="132"/>
      <c r="VDF72" s="132"/>
      <c r="VDG72" s="132"/>
      <c r="VDH72" s="132"/>
      <c r="VDI72" s="132"/>
      <c r="VDJ72" s="132"/>
      <c r="VDK72" s="132"/>
      <c r="VDL72" s="132"/>
      <c r="VDM72" s="132"/>
      <c r="VDN72" s="132"/>
      <c r="VDO72" s="132"/>
      <c r="VDP72" s="132"/>
      <c r="VDQ72" s="132"/>
      <c r="VDR72" s="132"/>
      <c r="VDS72" s="132"/>
      <c r="VDT72" s="132"/>
      <c r="VDU72" s="132"/>
      <c r="VDV72" s="132"/>
      <c r="VDW72" s="132"/>
      <c r="VDX72" s="132"/>
      <c r="VDY72" s="132"/>
      <c r="VDZ72" s="132"/>
      <c r="VEA72" s="132"/>
      <c r="VEB72" s="132"/>
      <c r="VEC72" s="132"/>
      <c r="VED72" s="132"/>
      <c r="VEE72" s="132"/>
      <c r="VEF72" s="132"/>
      <c r="VEG72" s="132"/>
      <c r="VEH72" s="132"/>
      <c r="VEI72" s="132"/>
      <c r="VEJ72" s="132"/>
      <c r="VEK72" s="132"/>
      <c r="VEL72" s="132"/>
      <c r="VEM72" s="132"/>
      <c r="VEN72" s="132"/>
      <c r="VEO72" s="132"/>
      <c r="VEP72" s="132"/>
      <c r="VEQ72" s="132"/>
      <c r="VER72" s="132"/>
      <c r="VES72" s="132"/>
      <c r="VET72" s="132"/>
      <c r="VEU72" s="132"/>
      <c r="VEV72" s="132"/>
      <c r="VEW72" s="132"/>
      <c r="VEX72" s="132"/>
      <c r="VEY72" s="132"/>
      <c r="VEZ72" s="132"/>
      <c r="VFA72" s="132"/>
      <c r="VFB72" s="132"/>
      <c r="VFC72" s="132"/>
      <c r="VFD72" s="132"/>
      <c r="VFE72" s="132"/>
      <c r="VFF72" s="132"/>
      <c r="VFG72" s="132"/>
      <c r="VFH72" s="132"/>
      <c r="VFI72" s="132"/>
      <c r="VFJ72" s="132"/>
      <c r="VFK72" s="132"/>
      <c r="VFL72" s="132"/>
      <c r="VFM72" s="132"/>
      <c r="VFN72" s="132"/>
      <c r="VFO72" s="132"/>
      <c r="VFP72" s="132"/>
      <c r="VFQ72" s="132"/>
      <c r="VFR72" s="132"/>
      <c r="VFS72" s="132"/>
      <c r="VFT72" s="132"/>
      <c r="VFU72" s="132"/>
      <c r="VFV72" s="132"/>
      <c r="VFW72" s="132"/>
      <c r="VFX72" s="132"/>
      <c r="VFY72" s="132"/>
      <c r="VFZ72" s="132"/>
      <c r="VGA72" s="132"/>
      <c r="VGB72" s="132"/>
      <c r="VGC72" s="132"/>
      <c r="VGD72" s="132"/>
      <c r="VGE72" s="132"/>
      <c r="VGF72" s="132"/>
      <c r="VGG72" s="132"/>
      <c r="VGH72" s="132"/>
      <c r="VGI72" s="132"/>
      <c r="VGJ72" s="132"/>
      <c r="VGK72" s="132"/>
      <c r="VGL72" s="132"/>
      <c r="VGM72" s="132"/>
      <c r="VGN72" s="132"/>
      <c r="VGO72" s="132"/>
      <c r="VGP72" s="132"/>
      <c r="VGQ72" s="132"/>
      <c r="VGR72" s="132"/>
      <c r="VGS72" s="132"/>
      <c r="VGT72" s="132"/>
      <c r="VGU72" s="132"/>
      <c r="VGV72" s="132"/>
      <c r="VGW72" s="132"/>
      <c r="VGX72" s="132"/>
      <c r="VGY72" s="132"/>
      <c r="VGZ72" s="132"/>
      <c r="VHA72" s="132"/>
      <c r="VHB72" s="132"/>
      <c r="VHC72" s="132"/>
      <c r="VHD72" s="132"/>
      <c r="VHE72" s="132"/>
      <c r="VHF72" s="132"/>
      <c r="VHG72" s="132"/>
      <c r="VHH72" s="132"/>
      <c r="VHI72" s="132"/>
      <c r="VHJ72" s="132"/>
      <c r="VHK72" s="132"/>
      <c r="VHL72" s="132"/>
      <c r="VHM72" s="132"/>
      <c r="VHN72" s="132"/>
      <c r="VHO72" s="132"/>
      <c r="VHP72" s="132"/>
      <c r="VHQ72" s="132"/>
      <c r="VHR72" s="132"/>
      <c r="VHS72" s="132"/>
      <c r="VHT72" s="132"/>
      <c r="VHU72" s="132"/>
      <c r="VHV72" s="132"/>
      <c r="VHW72" s="132"/>
      <c r="VHX72" s="132"/>
      <c r="VHY72" s="132"/>
      <c r="VHZ72" s="132"/>
      <c r="VIA72" s="132"/>
      <c r="VIB72" s="132"/>
      <c r="VIC72" s="132"/>
      <c r="VID72" s="132"/>
      <c r="VIE72" s="132"/>
      <c r="VIF72" s="132"/>
      <c r="VIG72" s="132"/>
      <c r="VIH72" s="132"/>
      <c r="VII72" s="132"/>
      <c r="VIJ72" s="132"/>
      <c r="VIK72" s="132"/>
      <c r="VIL72" s="132"/>
      <c r="VIM72" s="132"/>
      <c r="VIN72" s="132"/>
      <c r="VIO72" s="132"/>
      <c r="VIP72" s="132"/>
      <c r="VIQ72" s="132"/>
      <c r="VIR72" s="132"/>
      <c r="VIS72" s="132"/>
      <c r="VIT72" s="132"/>
      <c r="VIU72" s="132"/>
      <c r="VIV72" s="132"/>
      <c r="VIW72" s="132"/>
      <c r="VIX72" s="132"/>
      <c r="VIY72" s="132"/>
      <c r="VIZ72" s="132"/>
      <c r="VJA72" s="132"/>
      <c r="VJB72" s="132"/>
      <c r="VJC72" s="132"/>
      <c r="VJD72" s="132"/>
      <c r="VJE72" s="132"/>
      <c r="VJF72" s="132"/>
      <c r="VJG72" s="132"/>
      <c r="VJH72" s="132"/>
      <c r="VJI72" s="132"/>
      <c r="VJJ72" s="132"/>
      <c r="VJK72" s="132"/>
      <c r="VJL72" s="132"/>
      <c r="VJM72" s="132"/>
      <c r="VJN72" s="132"/>
      <c r="VJO72" s="132"/>
      <c r="VJP72" s="132"/>
      <c r="VJQ72" s="132"/>
      <c r="VJR72" s="132"/>
      <c r="VJS72" s="132"/>
      <c r="VJT72" s="132"/>
      <c r="VJU72" s="132"/>
      <c r="VJV72" s="132"/>
      <c r="VJW72" s="132"/>
      <c r="VJX72" s="132"/>
      <c r="VJY72" s="132"/>
      <c r="VJZ72" s="132"/>
      <c r="VKA72" s="132"/>
      <c r="VKB72" s="132"/>
      <c r="VKC72" s="132"/>
      <c r="VKD72" s="132"/>
      <c r="VKE72" s="132"/>
      <c r="VKF72" s="132"/>
      <c r="VKG72" s="132"/>
      <c r="VKH72" s="132"/>
      <c r="VKI72" s="132"/>
      <c r="VKJ72" s="132"/>
      <c r="VKK72" s="132"/>
      <c r="VKL72" s="132"/>
      <c r="VKM72" s="132"/>
      <c r="VKN72" s="132"/>
      <c r="VKO72" s="132"/>
      <c r="VKP72" s="132"/>
      <c r="VKQ72" s="132"/>
      <c r="VKR72" s="132"/>
      <c r="VKS72" s="132"/>
      <c r="VKT72" s="132"/>
      <c r="VKU72" s="132"/>
      <c r="VKV72" s="132"/>
      <c r="VKW72" s="132"/>
      <c r="VKX72" s="132"/>
      <c r="VKY72" s="132"/>
      <c r="VKZ72" s="132"/>
      <c r="VLA72" s="132"/>
      <c r="VLB72" s="132"/>
      <c r="VLC72" s="132"/>
      <c r="VLD72" s="132"/>
      <c r="VLE72" s="132"/>
      <c r="VLF72" s="132"/>
      <c r="VLG72" s="132"/>
      <c r="VLH72" s="132"/>
      <c r="VLI72" s="132"/>
      <c r="VLJ72" s="132"/>
      <c r="VLK72" s="132"/>
      <c r="VLL72" s="132"/>
      <c r="VLM72" s="132"/>
      <c r="VLN72" s="132"/>
      <c r="VLO72" s="132"/>
      <c r="VLP72" s="132"/>
      <c r="VLQ72" s="132"/>
      <c r="VLR72" s="132"/>
      <c r="VLS72" s="132"/>
      <c r="VLT72" s="132"/>
      <c r="VLU72" s="132"/>
      <c r="VLV72" s="132"/>
      <c r="VLW72" s="132"/>
      <c r="VLX72" s="132"/>
      <c r="VLY72" s="132"/>
      <c r="VLZ72" s="132"/>
      <c r="VMA72" s="132"/>
      <c r="VMB72" s="132"/>
      <c r="VMC72" s="132"/>
      <c r="VMD72" s="132"/>
      <c r="VME72" s="132"/>
      <c r="VMF72" s="132"/>
      <c r="VMG72" s="132"/>
      <c r="VMH72" s="132"/>
      <c r="VMI72" s="132"/>
      <c r="VMJ72" s="132"/>
      <c r="VMK72" s="132"/>
      <c r="VML72" s="132"/>
      <c r="VMM72" s="132"/>
      <c r="VMN72" s="132"/>
      <c r="VMO72" s="132"/>
      <c r="VMP72" s="132"/>
      <c r="VMQ72" s="132"/>
      <c r="VMR72" s="132"/>
      <c r="VMS72" s="132"/>
      <c r="VMT72" s="132"/>
      <c r="VMU72" s="132"/>
      <c r="VMV72" s="132"/>
      <c r="VMW72" s="132"/>
      <c r="VMX72" s="132"/>
      <c r="VMY72" s="132"/>
      <c r="VMZ72" s="132"/>
      <c r="VNA72" s="132"/>
      <c r="VNB72" s="132"/>
      <c r="VNC72" s="132"/>
      <c r="VND72" s="132"/>
      <c r="VNE72" s="132"/>
      <c r="VNF72" s="132"/>
      <c r="VNG72" s="132"/>
      <c r="VNH72" s="132"/>
      <c r="VNI72" s="132"/>
      <c r="VNJ72" s="132"/>
      <c r="VNK72" s="132"/>
      <c r="VNL72" s="132"/>
      <c r="VNM72" s="132"/>
      <c r="VNN72" s="132"/>
      <c r="VNO72" s="132"/>
      <c r="VNP72" s="132"/>
      <c r="VNQ72" s="132"/>
      <c r="VNR72" s="132"/>
      <c r="VNS72" s="132"/>
      <c r="VNT72" s="132"/>
      <c r="VNU72" s="132"/>
      <c r="VNV72" s="132"/>
      <c r="VNW72" s="132"/>
      <c r="VNX72" s="132"/>
      <c r="VNY72" s="132"/>
      <c r="VNZ72" s="132"/>
      <c r="VOA72" s="132"/>
      <c r="VOB72" s="132"/>
      <c r="VOC72" s="132"/>
      <c r="VOD72" s="132"/>
      <c r="VOE72" s="132"/>
      <c r="VOF72" s="132"/>
      <c r="VOG72" s="132"/>
      <c r="VOH72" s="132"/>
      <c r="VOI72" s="132"/>
      <c r="VOJ72" s="132"/>
      <c r="VOK72" s="132"/>
      <c r="VOL72" s="132"/>
      <c r="VOM72" s="132"/>
      <c r="VON72" s="132"/>
      <c r="VOO72" s="132"/>
      <c r="VOP72" s="132"/>
      <c r="VOQ72" s="132"/>
      <c r="VOR72" s="132"/>
      <c r="VOS72" s="132"/>
      <c r="VOT72" s="132"/>
      <c r="VOU72" s="132"/>
      <c r="VOV72" s="132"/>
      <c r="VOW72" s="132"/>
      <c r="VOX72" s="132"/>
      <c r="VOY72" s="132"/>
      <c r="VOZ72" s="132"/>
      <c r="VPA72" s="132"/>
      <c r="VPB72" s="132"/>
      <c r="VPC72" s="132"/>
      <c r="VPD72" s="132"/>
      <c r="VPE72" s="132"/>
      <c r="VPF72" s="132"/>
      <c r="VPG72" s="132"/>
      <c r="VPH72" s="132"/>
      <c r="VPI72" s="132"/>
      <c r="VPJ72" s="132"/>
      <c r="VPK72" s="132"/>
      <c r="VPL72" s="132"/>
      <c r="VPM72" s="132"/>
      <c r="VPN72" s="132"/>
      <c r="VPO72" s="132"/>
      <c r="VPP72" s="132"/>
      <c r="VPQ72" s="132"/>
      <c r="VPR72" s="132"/>
      <c r="VPS72" s="132"/>
      <c r="VPT72" s="132"/>
      <c r="VPU72" s="132"/>
      <c r="VPV72" s="132"/>
      <c r="VPW72" s="132"/>
      <c r="VPX72" s="132"/>
      <c r="VPY72" s="132"/>
      <c r="VPZ72" s="132"/>
      <c r="VQA72" s="132"/>
      <c r="VQB72" s="132"/>
      <c r="VQC72" s="132"/>
      <c r="VQD72" s="132"/>
      <c r="VQE72" s="132"/>
      <c r="VQF72" s="132"/>
      <c r="VQG72" s="132"/>
      <c r="VQH72" s="132"/>
      <c r="VQI72" s="132"/>
      <c r="VQJ72" s="132"/>
      <c r="VQK72" s="132"/>
      <c r="VQL72" s="132"/>
      <c r="VQM72" s="132"/>
      <c r="VQN72" s="132"/>
      <c r="VQO72" s="132"/>
      <c r="VQP72" s="132"/>
      <c r="VQQ72" s="132"/>
      <c r="VQR72" s="132"/>
      <c r="VQS72" s="132"/>
      <c r="VQT72" s="132"/>
      <c r="VQU72" s="132"/>
      <c r="VQV72" s="132"/>
      <c r="VQW72" s="132"/>
      <c r="VQX72" s="132"/>
      <c r="VQY72" s="132"/>
      <c r="VQZ72" s="132"/>
      <c r="VRA72" s="132"/>
      <c r="VRB72" s="132"/>
      <c r="VRC72" s="132"/>
      <c r="VRD72" s="132"/>
      <c r="VRE72" s="132"/>
      <c r="VRF72" s="132"/>
      <c r="VRG72" s="132"/>
      <c r="VRH72" s="132"/>
      <c r="VRI72" s="132"/>
      <c r="VRJ72" s="132"/>
      <c r="VRK72" s="132"/>
      <c r="VRL72" s="132"/>
      <c r="VRM72" s="132"/>
      <c r="VRN72" s="132"/>
      <c r="VRO72" s="132"/>
      <c r="VRP72" s="132"/>
      <c r="VRQ72" s="132"/>
      <c r="VRR72" s="132"/>
      <c r="VRS72" s="132"/>
      <c r="VRT72" s="132"/>
      <c r="VRU72" s="132"/>
      <c r="VRV72" s="132"/>
      <c r="VRW72" s="132"/>
      <c r="VRX72" s="132"/>
      <c r="VRY72" s="132"/>
      <c r="VRZ72" s="132"/>
      <c r="VSA72" s="132"/>
      <c r="VSB72" s="132"/>
      <c r="VSC72" s="132"/>
      <c r="VSD72" s="132"/>
      <c r="VSE72" s="132"/>
      <c r="VSF72" s="132"/>
      <c r="VSG72" s="132"/>
      <c r="VSH72" s="132"/>
      <c r="VSI72" s="132"/>
      <c r="VSJ72" s="132"/>
      <c r="VSK72" s="132"/>
      <c r="VSL72" s="132"/>
      <c r="VSM72" s="132"/>
      <c r="VSN72" s="132"/>
      <c r="VSO72" s="132"/>
      <c r="VSP72" s="132"/>
      <c r="VSQ72" s="132"/>
      <c r="VSR72" s="132"/>
      <c r="VSS72" s="132"/>
      <c r="VST72" s="132"/>
      <c r="VSU72" s="132"/>
      <c r="VSV72" s="132"/>
      <c r="VSW72" s="132"/>
      <c r="VSX72" s="132"/>
      <c r="VSY72" s="132"/>
      <c r="VSZ72" s="132"/>
      <c r="VTA72" s="132"/>
      <c r="VTB72" s="132"/>
      <c r="VTC72" s="132"/>
      <c r="VTD72" s="132"/>
      <c r="VTE72" s="132"/>
      <c r="VTF72" s="132"/>
      <c r="VTG72" s="132"/>
      <c r="VTH72" s="132"/>
      <c r="VTI72" s="132"/>
      <c r="VTJ72" s="132"/>
      <c r="VTK72" s="132"/>
      <c r="VTL72" s="132"/>
      <c r="VTM72" s="132"/>
      <c r="VTN72" s="132"/>
      <c r="VTO72" s="132"/>
      <c r="VTP72" s="132"/>
      <c r="VTQ72" s="132"/>
      <c r="VTR72" s="132"/>
      <c r="VTS72" s="132"/>
      <c r="VTT72" s="132"/>
      <c r="VTU72" s="132"/>
      <c r="VTV72" s="132"/>
      <c r="VTW72" s="132"/>
      <c r="VTX72" s="132"/>
      <c r="VTY72" s="132"/>
      <c r="VTZ72" s="132"/>
      <c r="VUA72" s="132"/>
      <c r="VUB72" s="132"/>
      <c r="VUC72" s="132"/>
      <c r="VUD72" s="132"/>
      <c r="VUE72" s="132"/>
      <c r="VUF72" s="132"/>
      <c r="VUG72" s="132"/>
      <c r="VUH72" s="132"/>
      <c r="VUI72" s="132"/>
      <c r="VUJ72" s="132"/>
      <c r="VUK72" s="132"/>
      <c r="VUL72" s="132"/>
      <c r="VUM72" s="132"/>
      <c r="VUN72" s="132"/>
      <c r="VUO72" s="132"/>
      <c r="VUP72" s="132"/>
      <c r="VUQ72" s="132"/>
      <c r="VUR72" s="132"/>
      <c r="VUS72" s="132"/>
      <c r="VUT72" s="132"/>
      <c r="VUU72" s="132"/>
      <c r="VUV72" s="132"/>
      <c r="VUW72" s="132"/>
      <c r="VUX72" s="132"/>
      <c r="VUY72" s="132"/>
      <c r="VUZ72" s="132"/>
      <c r="VVA72" s="132"/>
      <c r="VVB72" s="132"/>
      <c r="VVC72" s="132"/>
      <c r="VVD72" s="132"/>
      <c r="VVE72" s="132"/>
      <c r="VVF72" s="132"/>
      <c r="VVG72" s="132"/>
      <c r="VVH72" s="132"/>
      <c r="VVI72" s="132"/>
      <c r="VVJ72" s="132"/>
      <c r="VVK72" s="132"/>
      <c r="VVL72" s="132"/>
      <c r="VVM72" s="132"/>
      <c r="VVN72" s="132"/>
      <c r="VVO72" s="132"/>
      <c r="VVP72" s="132"/>
      <c r="VVQ72" s="132"/>
      <c r="VVR72" s="132"/>
      <c r="VVS72" s="132"/>
      <c r="VVT72" s="132"/>
      <c r="VVU72" s="132"/>
      <c r="VVV72" s="132"/>
      <c r="VVW72" s="132"/>
      <c r="VVX72" s="132"/>
      <c r="VVY72" s="132"/>
      <c r="VVZ72" s="132"/>
      <c r="VWA72" s="132"/>
      <c r="VWB72" s="132"/>
      <c r="VWC72" s="132"/>
      <c r="VWD72" s="132"/>
      <c r="VWE72" s="132"/>
      <c r="VWF72" s="132"/>
      <c r="VWG72" s="132"/>
      <c r="VWH72" s="132"/>
      <c r="VWI72" s="132"/>
      <c r="VWJ72" s="132"/>
      <c r="VWK72" s="132"/>
      <c r="VWL72" s="132"/>
      <c r="VWM72" s="132"/>
      <c r="VWN72" s="132"/>
      <c r="VWO72" s="132"/>
      <c r="VWP72" s="132"/>
      <c r="VWQ72" s="132"/>
      <c r="VWR72" s="132"/>
      <c r="VWS72" s="132"/>
      <c r="VWT72" s="132"/>
      <c r="VWU72" s="132"/>
      <c r="VWV72" s="132"/>
      <c r="VWW72" s="132"/>
      <c r="VWX72" s="132"/>
      <c r="VWY72" s="132"/>
      <c r="VWZ72" s="132"/>
      <c r="VXA72" s="132"/>
      <c r="VXB72" s="132"/>
      <c r="VXC72" s="132"/>
      <c r="VXD72" s="132"/>
      <c r="VXE72" s="132"/>
      <c r="VXF72" s="132"/>
      <c r="VXG72" s="132"/>
      <c r="VXH72" s="132"/>
      <c r="VXI72" s="132"/>
      <c r="VXJ72" s="132"/>
      <c r="VXK72" s="132"/>
      <c r="VXL72" s="132"/>
      <c r="VXM72" s="132"/>
      <c r="VXN72" s="132"/>
      <c r="VXO72" s="132"/>
      <c r="VXP72" s="132"/>
      <c r="VXQ72" s="132"/>
      <c r="VXR72" s="132"/>
      <c r="VXS72" s="132"/>
      <c r="VXT72" s="132"/>
      <c r="VXU72" s="132"/>
      <c r="VXV72" s="132"/>
      <c r="VXW72" s="132"/>
      <c r="VXX72" s="132"/>
      <c r="VXY72" s="132"/>
      <c r="VXZ72" s="132"/>
      <c r="VYA72" s="132"/>
      <c r="VYB72" s="132"/>
      <c r="VYC72" s="132"/>
      <c r="VYD72" s="132"/>
      <c r="VYE72" s="132"/>
      <c r="VYF72" s="132"/>
      <c r="VYG72" s="132"/>
      <c r="VYH72" s="132"/>
      <c r="VYI72" s="132"/>
      <c r="VYJ72" s="132"/>
      <c r="VYK72" s="132"/>
      <c r="VYL72" s="132"/>
      <c r="VYM72" s="132"/>
      <c r="VYN72" s="132"/>
      <c r="VYO72" s="132"/>
      <c r="VYP72" s="132"/>
      <c r="VYQ72" s="132"/>
      <c r="VYR72" s="132"/>
      <c r="VYS72" s="132"/>
      <c r="VYT72" s="132"/>
      <c r="VYU72" s="132"/>
      <c r="VYV72" s="132"/>
      <c r="VYW72" s="132"/>
      <c r="VYX72" s="132"/>
      <c r="VYY72" s="132"/>
      <c r="VYZ72" s="132"/>
      <c r="VZA72" s="132"/>
      <c r="VZB72" s="132"/>
      <c r="VZC72" s="132"/>
      <c r="VZD72" s="132"/>
      <c r="VZE72" s="132"/>
      <c r="VZF72" s="132"/>
      <c r="VZG72" s="132"/>
      <c r="VZH72" s="132"/>
      <c r="VZI72" s="132"/>
      <c r="VZJ72" s="132"/>
      <c r="VZK72" s="132"/>
      <c r="VZL72" s="132"/>
      <c r="VZM72" s="132"/>
      <c r="VZN72" s="132"/>
      <c r="VZO72" s="132"/>
      <c r="VZP72" s="132"/>
      <c r="VZQ72" s="132"/>
      <c r="VZR72" s="132"/>
      <c r="VZS72" s="132"/>
      <c r="VZT72" s="132"/>
      <c r="VZU72" s="132"/>
      <c r="VZV72" s="132"/>
      <c r="VZW72" s="132"/>
      <c r="VZX72" s="132"/>
      <c r="VZY72" s="132"/>
      <c r="VZZ72" s="132"/>
      <c r="WAA72" s="132"/>
      <c r="WAB72" s="132"/>
      <c r="WAC72" s="132"/>
      <c r="WAD72" s="132"/>
      <c r="WAE72" s="132"/>
      <c r="WAF72" s="132"/>
      <c r="WAG72" s="132"/>
      <c r="WAH72" s="132"/>
      <c r="WAI72" s="132"/>
      <c r="WAJ72" s="132"/>
      <c r="WAK72" s="132"/>
      <c r="WAL72" s="132"/>
      <c r="WAM72" s="132"/>
      <c r="WAN72" s="132"/>
      <c r="WAO72" s="132"/>
      <c r="WAP72" s="132"/>
      <c r="WAQ72" s="132"/>
      <c r="WAR72" s="132"/>
      <c r="WAS72" s="132"/>
      <c r="WAT72" s="132"/>
      <c r="WAU72" s="132"/>
      <c r="WAV72" s="132"/>
      <c r="WAW72" s="132"/>
      <c r="WAX72" s="132"/>
      <c r="WAY72" s="132"/>
      <c r="WAZ72" s="132"/>
      <c r="WBA72" s="132"/>
      <c r="WBB72" s="132"/>
      <c r="WBC72" s="132"/>
      <c r="WBD72" s="132"/>
      <c r="WBE72" s="132"/>
      <c r="WBF72" s="132"/>
      <c r="WBG72" s="132"/>
      <c r="WBH72" s="132"/>
      <c r="WBI72" s="132"/>
      <c r="WBJ72" s="132"/>
      <c r="WBK72" s="132"/>
      <c r="WBL72" s="132"/>
      <c r="WBM72" s="132"/>
      <c r="WBN72" s="132"/>
      <c r="WBO72" s="132"/>
      <c r="WBP72" s="132"/>
      <c r="WBQ72" s="132"/>
      <c r="WBR72" s="132"/>
      <c r="WBS72" s="132"/>
      <c r="WBT72" s="132"/>
      <c r="WBU72" s="132"/>
      <c r="WBV72" s="132"/>
      <c r="WBW72" s="132"/>
      <c r="WBX72" s="132"/>
      <c r="WBY72" s="132"/>
      <c r="WBZ72" s="132"/>
      <c r="WCA72" s="132"/>
      <c r="WCB72" s="132"/>
      <c r="WCC72" s="132"/>
      <c r="WCD72" s="132"/>
      <c r="WCE72" s="132"/>
      <c r="WCF72" s="132"/>
      <c r="WCG72" s="132"/>
      <c r="WCH72" s="132"/>
      <c r="WCI72" s="132"/>
      <c r="WCJ72" s="132"/>
      <c r="WCK72" s="132"/>
      <c r="WCL72" s="132"/>
      <c r="WCM72" s="132"/>
      <c r="WCN72" s="132"/>
      <c r="WCO72" s="132"/>
      <c r="WCP72" s="132"/>
      <c r="WCQ72" s="132"/>
      <c r="WCR72" s="132"/>
      <c r="WCS72" s="132"/>
      <c r="WCT72" s="132"/>
      <c r="WCU72" s="132"/>
      <c r="WCV72" s="132"/>
      <c r="WCW72" s="132"/>
      <c r="WCX72" s="132"/>
      <c r="WCY72" s="132"/>
      <c r="WCZ72" s="132"/>
      <c r="WDA72" s="132"/>
      <c r="WDB72" s="132"/>
      <c r="WDC72" s="132"/>
      <c r="WDD72" s="132"/>
      <c r="WDE72" s="132"/>
      <c r="WDF72" s="132"/>
      <c r="WDG72" s="132"/>
      <c r="WDH72" s="132"/>
      <c r="WDI72" s="132"/>
      <c r="WDJ72" s="132"/>
      <c r="WDK72" s="132"/>
      <c r="WDL72" s="132"/>
      <c r="WDM72" s="132"/>
      <c r="WDN72" s="132"/>
      <c r="WDO72" s="132"/>
      <c r="WDP72" s="132"/>
      <c r="WDQ72" s="132"/>
      <c r="WDR72" s="132"/>
      <c r="WDS72" s="132"/>
      <c r="WDT72" s="132"/>
      <c r="WDU72" s="132"/>
      <c r="WDV72" s="132"/>
      <c r="WDW72" s="132"/>
      <c r="WDX72" s="132"/>
      <c r="WDY72" s="132"/>
      <c r="WDZ72" s="132"/>
      <c r="WEA72" s="132"/>
      <c r="WEB72" s="132"/>
      <c r="WEC72" s="132"/>
      <c r="WED72" s="132"/>
      <c r="WEE72" s="132"/>
      <c r="WEF72" s="132"/>
      <c r="WEG72" s="132"/>
      <c r="WEH72" s="132"/>
      <c r="WEI72" s="132"/>
      <c r="WEJ72" s="132"/>
      <c r="WEK72" s="132"/>
      <c r="WEL72" s="132"/>
      <c r="WEM72" s="132"/>
      <c r="WEN72" s="132"/>
      <c r="WEO72" s="132"/>
      <c r="WEP72" s="132"/>
      <c r="WEQ72" s="132"/>
      <c r="WER72" s="132"/>
      <c r="WES72" s="132"/>
      <c r="WET72" s="132"/>
      <c r="WEU72" s="132"/>
      <c r="WEV72" s="132"/>
      <c r="WEW72" s="132"/>
      <c r="WEX72" s="132"/>
      <c r="WEY72" s="132"/>
      <c r="WEZ72" s="132"/>
      <c r="WFA72" s="132"/>
      <c r="WFB72" s="132"/>
      <c r="WFC72" s="132"/>
      <c r="WFD72" s="132"/>
      <c r="WFE72" s="132"/>
      <c r="WFF72" s="132"/>
      <c r="WFG72" s="132"/>
      <c r="WFH72" s="132"/>
      <c r="WFI72" s="132"/>
      <c r="WFJ72" s="132"/>
      <c r="WFK72" s="132"/>
      <c r="WFL72" s="132"/>
      <c r="WFM72" s="132"/>
      <c r="WFN72" s="132"/>
      <c r="WFO72" s="132"/>
      <c r="WFP72" s="132"/>
      <c r="WFQ72" s="132"/>
      <c r="WFR72" s="132"/>
      <c r="WFS72" s="132"/>
      <c r="WFT72" s="132"/>
      <c r="WFU72" s="132"/>
      <c r="WFV72" s="132"/>
      <c r="WFW72" s="132"/>
      <c r="WFX72" s="132"/>
      <c r="WFY72" s="132"/>
      <c r="WFZ72" s="132"/>
      <c r="WGA72" s="132"/>
      <c r="WGB72" s="132"/>
      <c r="WGC72" s="132"/>
      <c r="WGD72" s="132"/>
      <c r="WGE72" s="132"/>
      <c r="WGF72" s="132"/>
      <c r="WGG72" s="132"/>
      <c r="WGH72" s="132"/>
      <c r="WGI72" s="132"/>
      <c r="WGJ72" s="132"/>
      <c r="WGK72" s="132"/>
      <c r="WGL72" s="132"/>
      <c r="WGM72" s="132"/>
      <c r="WGN72" s="132"/>
      <c r="WGO72" s="132"/>
      <c r="WGP72" s="132"/>
      <c r="WGQ72" s="132"/>
      <c r="WGR72" s="132"/>
      <c r="WGS72" s="132"/>
      <c r="WGT72" s="132"/>
      <c r="WGU72" s="132"/>
      <c r="WGV72" s="132"/>
      <c r="WGW72" s="132"/>
      <c r="WGX72" s="132"/>
      <c r="WGY72" s="132"/>
      <c r="WGZ72" s="132"/>
      <c r="WHA72" s="132"/>
      <c r="WHB72" s="132"/>
      <c r="WHC72" s="132"/>
      <c r="WHD72" s="132"/>
      <c r="WHE72" s="132"/>
      <c r="WHF72" s="132"/>
      <c r="WHG72" s="132"/>
      <c r="WHH72" s="132"/>
      <c r="WHI72" s="132"/>
      <c r="WHJ72" s="132"/>
      <c r="WHK72" s="132"/>
      <c r="WHL72" s="132"/>
      <c r="WHM72" s="132"/>
      <c r="WHN72" s="132"/>
      <c r="WHO72" s="132"/>
      <c r="WHP72" s="132"/>
      <c r="WHQ72" s="132"/>
      <c r="WHR72" s="132"/>
      <c r="WHS72" s="132"/>
      <c r="WHT72" s="132"/>
      <c r="WHU72" s="132"/>
      <c r="WHV72" s="132"/>
      <c r="WHW72" s="132"/>
      <c r="WHX72" s="132"/>
      <c r="WHY72" s="132"/>
      <c r="WHZ72" s="132"/>
      <c r="WIA72" s="132"/>
      <c r="WIB72" s="132"/>
      <c r="WIC72" s="132"/>
      <c r="WID72" s="132"/>
      <c r="WIE72" s="132"/>
      <c r="WIF72" s="132"/>
      <c r="WIG72" s="132"/>
      <c r="WIH72" s="132"/>
      <c r="WII72" s="132"/>
      <c r="WIJ72" s="132"/>
      <c r="WIK72" s="132"/>
      <c r="WIL72" s="132"/>
      <c r="WIM72" s="132"/>
      <c r="WIN72" s="132"/>
      <c r="WIO72" s="132"/>
      <c r="WIP72" s="132"/>
      <c r="WIQ72" s="132"/>
      <c r="WIR72" s="132"/>
      <c r="WIS72" s="132"/>
      <c r="WIT72" s="132"/>
      <c r="WIU72" s="132"/>
      <c r="WIV72" s="132"/>
      <c r="WIW72" s="132"/>
      <c r="WIX72" s="132"/>
      <c r="WIY72" s="132"/>
      <c r="WIZ72" s="132"/>
      <c r="WJA72" s="132"/>
      <c r="WJB72" s="132"/>
      <c r="WJC72" s="132"/>
      <c r="WJD72" s="132"/>
      <c r="WJE72" s="132"/>
      <c r="WJF72" s="132"/>
      <c r="WJG72" s="132"/>
      <c r="WJH72" s="132"/>
      <c r="WJI72" s="132"/>
      <c r="WJJ72" s="132"/>
      <c r="WJK72" s="132"/>
      <c r="WJL72" s="132"/>
      <c r="WJM72" s="132"/>
      <c r="WJN72" s="132"/>
      <c r="WJO72" s="132"/>
      <c r="WJP72" s="132"/>
      <c r="WJQ72" s="132"/>
      <c r="WJR72" s="132"/>
      <c r="WJS72" s="132"/>
      <c r="WJT72" s="132"/>
      <c r="WJU72" s="132"/>
      <c r="WJV72" s="132"/>
      <c r="WJW72" s="132"/>
      <c r="WJX72" s="132"/>
      <c r="WJY72" s="132"/>
      <c r="WJZ72" s="132"/>
      <c r="WKA72" s="132"/>
      <c r="WKB72" s="132"/>
      <c r="WKC72" s="132"/>
      <c r="WKD72" s="132"/>
      <c r="WKE72" s="132"/>
      <c r="WKF72" s="132"/>
      <c r="WKG72" s="132"/>
      <c r="WKH72" s="132"/>
      <c r="WKI72" s="132"/>
      <c r="WKJ72" s="132"/>
      <c r="WKK72" s="132"/>
      <c r="WKL72" s="132"/>
      <c r="WKM72" s="132"/>
      <c r="WKN72" s="132"/>
      <c r="WKO72" s="132"/>
      <c r="WKP72" s="132"/>
      <c r="WKQ72" s="132"/>
      <c r="WKR72" s="132"/>
      <c r="WKS72" s="132"/>
      <c r="WKT72" s="132"/>
      <c r="WKU72" s="132"/>
      <c r="WKV72" s="132"/>
      <c r="WKW72" s="132"/>
      <c r="WKX72" s="132"/>
      <c r="WKY72" s="132"/>
      <c r="WKZ72" s="132"/>
      <c r="WLA72" s="132"/>
      <c r="WLB72" s="132"/>
      <c r="WLC72" s="132"/>
      <c r="WLD72" s="132"/>
      <c r="WLE72" s="132"/>
      <c r="WLF72" s="132"/>
      <c r="WLG72" s="132"/>
      <c r="WLH72" s="132"/>
      <c r="WLI72" s="132"/>
      <c r="WLJ72" s="132"/>
      <c r="WLK72" s="132"/>
      <c r="WLL72" s="132"/>
      <c r="WLM72" s="132"/>
      <c r="WLN72" s="132"/>
      <c r="WLO72" s="132"/>
      <c r="WLP72" s="132"/>
      <c r="WLQ72" s="132"/>
      <c r="WLR72" s="132"/>
      <c r="WLS72" s="132"/>
      <c r="WLT72" s="132"/>
      <c r="WLU72" s="132"/>
      <c r="WLV72" s="132"/>
      <c r="WLW72" s="132"/>
      <c r="WLX72" s="132"/>
      <c r="WLY72" s="132"/>
      <c r="WLZ72" s="132"/>
      <c r="WMA72" s="132"/>
      <c r="WMB72" s="132"/>
      <c r="WMC72" s="132"/>
      <c r="WMD72" s="132"/>
      <c r="WME72" s="132"/>
      <c r="WMF72" s="132"/>
      <c r="WMG72" s="132"/>
      <c r="WMH72" s="132"/>
      <c r="WMI72" s="132"/>
      <c r="WMJ72" s="132"/>
      <c r="WMK72" s="132"/>
      <c r="WML72" s="132"/>
      <c r="WMM72" s="132"/>
      <c r="WMN72" s="132"/>
      <c r="WMO72" s="132"/>
      <c r="WMP72" s="132"/>
      <c r="WMQ72" s="132"/>
      <c r="WMR72" s="132"/>
      <c r="WMS72" s="132"/>
      <c r="WMT72" s="132"/>
      <c r="WMU72" s="132"/>
      <c r="WMV72" s="132"/>
      <c r="WMW72" s="132"/>
      <c r="WMX72" s="132"/>
      <c r="WMY72" s="132"/>
      <c r="WMZ72" s="132"/>
      <c r="WNA72" s="132"/>
      <c r="WNB72" s="132"/>
      <c r="WNC72" s="132"/>
      <c r="WND72" s="132"/>
      <c r="WNE72" s="132"/>
      <c r="WNF72" s="132"/>
      <c r="WNG72" s="132"/>
      <c r="WNH72" s="132"/>
      <c r="WNI72" s="132"/>
      <c r="WNJ72" s="132"/>
      <c r="WNK72" s="132"/>
      <c r="WNL72" s="132"/>
      <c r="WNM72" s="132"/>
      <c r="WNN72" s="132"/>
      <c r="WNO72" s="132"/>
      <c r="WNP72" s="132"/>
      <c r="WNQ72" s="132"/>
      <c r="WNR72" s="132"/>
      <c r="WNS72" s="132"/>
      <c r="WNT72" s="132"/>
      <c r="WNU72" s="132"/>
      <c r="WNV72" s="132"/>
      <c r="WNW72" s="132"/>
      <c r="WNX72" s="132"/>
      <c r="WNY72" s="132"/>
      <c r="WNZ72" s="132"/>
      <c r="WOA72" s="132"/>
      <c r="WOB72" s="132"/>
      <c r="WOC72" s="132"/>
      <c r="WOD72" s="132"/>
      <c r="WOE72" s="132"/>
      <c r="WOF72" s="132"/>
      <c r="WOG72" s="132"/>
      <c r="WOH72" s="132"/>
      <c r="WOI72" s="132"/>
      <c r="WOJ72" s="132"/>
      <c r="WOK72" s="132"/>
      <c r="WOL72" s="132"/>
      <c r="WOM72" s="132"/>
      <c r="WON72" s="132"/>
      <c r="WOO72" s="132"/>
      <c r="WOP72" s="132"/>
      <c r="WOQ72" s="132"/>
      <c r="WOR72" s="132"/>
      <c r="WOS72" s="132"/>
      <c r="WOT72" s="132"/>
      <c r="WOU72" s="132"/>
      <c r="WOV72" s="132"/>
      <c r="WOW72" s="132"/>
      <c r="WOX72" s="132"/>
      <c r="WOY72" s="132"/>
      <c r="WOZ72" s="132"/>
      <c r="WPA72" s="132"/>
      <c r="WPB72" s="132"/>
      <c r="WPC72" s="132"/>
      <c r="WPD72" s="132"/>
      <c r="WPE72" s="132"/>
      <c r="WPF72" s="132"/>
      <c r="WPG72" s="132"/>
      <c r="WPH72" s="132"/>
      <c r="WPI72" s="132"/>
      <c r="WPJ72" s="132"/>
      <c r="WPK72" s="132"/>
      <c r="WPL72" s="132"/>
      <c r="WPM72" s="132"/>
      <c r="WPN72" s="132"/>
      <c r="WPO72" s="132"/>
      <c r="WPP72" s="132"/>
      <c r="WPQ72" s="132"/>
      <c r="WPR72" s="132"/>
      <c r="WPS72" s="132"/>
      <c r="WPT72" s="132"/>
      <c r="WPU72" s="132"/>
      <c r="WPV72" s="132"/>
      <c r="WPW72" s="132"/>
      <c r="WPX72" s="132"/>
      <c r="WPY72" s="132"/>
      <c r="WPZ72" s="132"/>
      <c r="WQA72" s="132"/>
      <c r="WQB72" s="132"/>
      <c r="WQC72" s="132"/>
      <c r="WQD72" s="132"/>
      <c r="WQE72" s="132"/>
      <c r="WQF72" s="132"/>
      <c r="WQG72" s="132"/>
      <c r="WQH72" s="132"/>
      <c r="WQI72" s="132"/>
      <c r="WQJ72" s="132"/>
      <c r="WQK72" s="132"/>
      <c r="WQL72" s="132"/>
      <c r="WQM72" s="132"/>
      <c r="WQN72" s="132"/>
      <c r="WQO72" s="132"/>
      <c r="WQP72" s="132"/>
      <c r="WQQ72" s="132"/>
      <c r="WQR72" s="132"/>
      <c r="WQS72" s="132"/>
      <c r="WQT72" s="132"/>
      <c r="WQU72" s="132"/>
      <c r="WQV72" s="132"/>
      <c r="WQW72" s="132"/>
      <c r="WQX72" s="132"/>
      <c r="WQY72" s="132"/>
      <c r="WQZ72" s="132"/>
      <c r="WRA72" s="132"/>
      <c r="WRB72" s="132"/>
      <c r="WRC72" s="132"/>
      <c r="WRD72" s="132"/>
      <c r="WRE72" s="132"/>
      <c r="WRF72" s="132"/>
      <c r="WRG72" s="132"/>
      <c r="WRH72" s="132"/>
      <c r="WRI72" s="132"/>
      <c r="WRJ72" s="132"/>
      <c r="WRK72" s="132"/>
      <c r="WRL72" s="132"/>
      <c r="WRM72" s="132"/>
      <c r="WRN72" s="132"/>
      <c r="WRO72" s="132"/>
      <c r="WRP72" s="132"/>
      <c r="WRQ72" s="132"/>
      <c r="WRR72" s="132"/>
      <c r="WRS72" s="132"/>
      <c r="WRT72" s="132"/>
      <c r="WRU72" s="132"/>
      <c r="WRV72" s="132"/>
      <c r="WRW72" s="132"/>
      <c r="WRX72" s="132"/>
      <c r="WRY72" s="132"/>
      <c r="WRZ72" s="132"/>
      <c r="WSA72" s="132"/>
      <c r="WSB72" s="132"/>
      <c r="WSC72" s="132"/>
      <c r="WSD72" s="132"/>
      <c r="WSE72" s="132"/>
      <c r="WSF72" s="132"/>
      <c r="WSG72" s="132"/>
      <c r="WSH72" s="132"/>
      <c r="WSI72" s="132"/>
      <c r="WSJ72" s="132"/>
      <c r="WSK72" s="132"/>
      <c r="WSL72" s="132"/>
      <c r="WSM72" s="132"/>
      <c r="WSN72" s="132"/>
      <c r="WSO72" s="132"/>
      <c r="WSP72" s="132"/>
      <c r="WSQ72" s="132"/>
      <c r="WSR72" s="132"/>
      <c r="WSS72" s="132"/>
      <c r="WST72" s="132"/>
      <c r="WSU72" s="132"/>
      <c r="WSV72" s="132"/>
      <c r="WSW72" s="132"/>
      <c r="WSX72" s="132"/>
      <c r="WSY72" s="132"/>
      <c r="WSZ72" s="132"/>
      <c r="WTA72" s="132"/>
      <c r="WTB72" s="132"/>
      <c r="WTC72" s="132"/>
      <c r="WTD72" s="132"/>
      <c r="WTE72" s="132"/>
      <c r="WTF72" s="132"/>
      <c r="WTG72" s="132"/>
      <c r="WTH72" s="132"/>
      <c r="WTI72" s="132"/>
      <c r="WTJ72" s="132"/>
      <c r="WTK72" s="132"/>
      <c r="WTL72" s="132"/>
      <c r="WTM72" s="132"/>
      <c r="WTN72" s="132"/>
      <c r="WTO72" s="132"/>
      <c r="WTP72" s="132"/>
      <c r="WTQ72" s="132"/>
      <c r="WTR72" s="132"/>
      <c r="WTS72" s="132"/>
      <c r="WTT72" s="132"/>
      <c r="WTU72" s="132"/>
      <c r="WTV72" s="132"/>
      <c r="WTW72" s="132"/>
      <c r="WTX72" s="132"/>
      <c r="WTY72" s="132"/>
      <c r="WTZ72" s="132"/>
      <c r="WUA72" s="132"/>
      <c r="WUB72" s="132"/>
      <c r="WUC72" s="132"/>
      <c r="WUD72" s="132"/>
      <c r="WUE72" s="132"/>
      <c r="WUF72" s="132"/>
      <c r="WUG72" s="132"/>
      <c r="WUH72" s="132"/>
      <c r="WUI72" s="132"/>
      <c r="WUJ72" s="132"/>
      <c r="WUK72" s="132"/>
      <c r="WUL72" s="132"/>
      <c r="WUM72" s="132"/>
      <c r="WUN72" s="132"/>
      <c r="WUO72" s="132"/>
      <c r="WUP72" s="132"/>
      <c r="WUQ72" s="132"/>
      <c r="WUR72" s="132"/>
      <c r="WUS72" s="132"/>
      <c r="WUT72" s="132"/>
      <c r="WUU72" s="132"/>
      <c r="WUV72" s="132"/>
      <c r="WUW72" s="132"/>
      <c r="WUX72" s="132"/>
      <c r="WUY72" s="132"/>
      <c r="WUZ72" s="132"/>
      <c r="WVA72" s="132"/>
      <c r="WVB72" s="132"/>
      <c r="WVC72" s="132"/>
      <c r="WVD72" s="132"/>
      <c r="WVE72" s="132"/>
      <c r="WVF72" s="132"/>
      <c r="WVG72" s="132"/>
      <c r="WVH72" s="132"/>
      <c r="WVI72" s="132"/>
      <c r="WVJ72" s="132"/>
      <c r="WVK72" s="132"/>
      <c r="WVL72" s="132"/>
      <c r="WVM72" s="132"/>
      <c r="WVN72" s="132"/>
      <c r="WVO72" s="132"/>
      <c r="WVP72" s="132"/>
      <c r="WVQ72" s="132"/>
      <c r="WVR72" s="132"/>
      <c r="WVS72" s="132"/>
      <c r="WVT72" s="132"/>
      <c r="WVU72" s="132"/>
      <c r="WVV72" s="132"/>
      <c r="WVW72" s="132"/>
      <c r="WVX72" s="132"/>
      <c r="WVY72" s="132"/>
      <c r="WVZ72" s="132"/>
      <c r="WWA72" s="132"/>
      <c r="WWB72" s="132"/>
      <c r="WWC72" s="132"/>
      <c r="WWD72" s="132"/>
      <c r="WWE72" s="132"/>
      <c r="WWF72" s="132"/>
      <c r="WWG72" s="132"/>
      <c r="WWH72" s="132"/>
      <c r="WWI72" s="132"/>
      <c r="WWJ72" s="132"/>
      <c r="WWK72" s="132"/>
    </row>
    <row r="73" spans="1:16157" s="132" customFormat="1" ht="12.75" hidden="1" outlineLevel="1">
      <c r="A73" s="146" t="s">
        <v>91</v>
      </c>
      <c r="B73" s="147">
        <v>1700</v>
      </c>
      <c r="C73" s="147" t="s">
        <v>79</v>
      </c>
      <c r="D73" s="147">
        <v>1.7000000000000001E-2</v>
      </c>
      <c r="E73" s="72" t="s">
        <v>80</v>
      </c>
      <c r="F73" s="138">
        <v>383</v>
      </c>
      <c r="G73" s="147">
        <v>6.5110000000000001</v>
      </c>
      <c r="H73" s="138">
        <v>6.5110000000000003E-3</v>
      </c>
      <c r="I73" s="148"/>
      <c r="J73" s="139"/>
      <c r="K73" s="149"/>
      <c r="L73" s="150">
        <v>10</v>
      </c>
      <c r="M73" s="132" t="s">
        <v>81</v>
      </c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  <c r="IZ73" s="134"/>
      <c r="JA73" s="134"/>
      <c r="JB73" s="134"/>
      <c r="JC73" s="134"/>
      <c r="JD73" s="134"/>
      <c r="JE73" s="134"/>
      <c r="JF73" s="134"/>
      <c r="JG73" s="134"/>
      <c r="JH73" s="134"/>
      <c r="JI73" s="134"/>
      <c r="JJ73" s="134"/>
      <c r="JK73" s="134"/>
      <c r="JL73" s="134"/>
      <c r="JM73" s="134"/>
      <c r="JN73" s="134"/>
      <c r="JO73" s="134"/>
      <c r="JP73" s="134"/>
      <c r="JQ73" s="134"/>
      <c r="JR73" s="134"/>
      <c r="JS73" s="134"/>
      <c r="JT73" s="134"/>
      <c r="JU73" s="134"/>
      <c r="JV73" s="134"/>
      <c r="JW73" s="134"/>
      <c r="JX73" s="134"/>
      <c r="JY73" s="134"/>
      <c r="JZ73" s="134"/>
      <c r="KA73" s="134"/>
      <c r="KB73" s="134"/>
      <c r="KC73" s="134"/>
      <c r="KD73" s="134"/>
      <c r="KE73" s="134"/>
      <c r="KF73" s="134"/>
      <c r="KG73" s="134"/>
      <c r="KH73" s="134"/>
      <c r="KI73" s="134"/>
      <c r="KJ73" s="134"/>
      <c r="KK73" s="134"/>
      <c r="KL73" s="134"/>
      <c r="KM73" s="134"/>
      <c r="KN73" s="134"/>
      <c r="KO73" s="134"/>
      <c r="KP73" s="134"/>
      <c r="KQ73" s="134"/>
      <c r="KR73" s="134"/>
      <c r="KS73" s="134"/>
      <c r="KT73" s="134"/>
      <c r="KU73" s="134"/>
      <c r="KV73" s="134"/>
      <c r="KW73" s="134"/>
      <c r="KX73" s="134"/>
      <c r="KY73" s="134"/>
      <c r="KZ73" s="134"/>
      <c r="LA73" s="134"/>
      <c r="LB73" s="134"/>
      <c r="LC73" s="134"/>
      <c r="LD73" s="134"/>
      <c r="LE73" s="134"/>
      <c r="LF73" s="134"/>
      <c r="LG73" s="134"/>
      <c r="LH73" s="134"/>
      <c r="LI73" s="134"/>
      <c r="LJ73" s="134"/>
      <c r="LK73" s="134"/>
      <c r="LL73" s="134"/>
      <c r="LM73" s="134"/>
      <c r="LN73" s="134"/>
      <c r="LO73" s="134"/>
      <c r="LP73" s="134"/>
      <c r="LQ73" s="134"/>
      <c r="LR73" s="134"/>
      <c r="LS73" s="134"/>
      <c r="LT73" s="134"/>
      <c r="LU73" s="134"/>
      <c r="LV73" s="134"/>
      <c r="LW73" s="134"/>
      <c r="LX73" s="134"/>
      <c r="LY73" s="134"/>
      <c r="LZ73" s="134"/>
      <c r="MA73" s="134"/>
      <c r="MB73" s="134"/>
      <c r="MC73" s="134"/>
      <c r="MD73" s="134"/>
      <c r="ME73" s="134"/>
      <c r="MF73" s="134"/>
      <c r="MG73" s="134"/>
      <c r="MH73" s="134"/>
      <c r="MI73" s="134"/>
      <c r="MJ73" s="134"/>
      <c r="MK73" s="134"/>
      <c r="ML73" s="134"/>
      <c r="MM73" s="134"/>
      <c r="MN73" s="134"/>
      <c r="MO73" s="134"/>
      <c r="MP73" s="134"/>
      <c r="MQ73" s="134"/>
      <c r="MR73" s="134"/>
      <c r="MS73" s="134"/>
      <c r="MT73" s="134"/>
      <c r="MU73" s="134"/>
      <c r="MV73" s="134"/>
      <c r="MW73" s="134"/>
      <c r="MX73" s="134"/>
      <c r="MY73" s="134"/>
      <c r="MZ73" s="134"/>
      <c r="NA73" s="134"/>
      <c r="NB73" s="134"/>
      <c r="NC73" s="134"/>
      <c r="ND73" s="134"/>
      <c r="NE73" s="134"/>
      <c r="NF73" s="134"/>
      <c r="NG73" s="134"/>
      <c r="NH73" s="134"/>
      <c r="NI73" s="134"/>
      <c r="NJ73" s="134"/>
      <c r="NK73" s="134"/>
      <c r="NL73" s="134"/>
      <c r="NM73" s="134"/>
      <c r="NN73" s="134"/>
      <c r="NO73" s="134"/>
      <c r="NP73" s="134"/>
      <c r="NQ73" s="134"/>
      <c r="NR73" s="134"/>
      <c r="NS73" s="134"/>
      <c r="NT73" s="134"/>
      <c r="NU73" s="134"/>
      <c r="NV73" s="134"/>
      <c r="NW73" s="134"/>
      <c r="NX73" s="134"/>
      <c r="NY73" s="134"/>
      <c r="NZ73" s="134"/>
      <c r="OA73" s="134"/>
      <c r="OB73" s="134"/>
      <c r="OC73" s="134"/>
      <c r="OD73" s="134"/>
      <c r="OE73" s="134"/>
      <c r="OF73" s="134"/>
      <c r="OG73" s="134"/>
      <c r="OH73" s="134"/>
      <c r="OI73" s="134"/>
      <c r="OJ73" s="134"/>
      <c r="OK73" s="134"/>
      <c r="OL73" s="134"/>
      <c r="OM73" s="134"/>
      <c r="ON73" s="134"/>
      <c r="OO73" s="134"/>
      <c r="OP73" s="134"/>
      <c r="OQ73" s="134"/>
      <c r="OR73" s="134"/>
      <c r="OS73" s="134"/>
      <c r="OT73" s="134"/>
      <c r="OU73" s="134"/>
      <c r="OV73" s="134"/>
      <c r="OW73" s="134"/>
      <c r="OX73" s="134"/>
      <c r="OY73" s="134"/>
      <c r="OZ73" s="134"/>
      <c r="PA73" s="134"/>
      <c r="PB73" s="134"/>
      <c r="PC73" s="134"/>
      <c r="PD73" s="134"/>
      <c r="PE73" s="134"/>
      <c r="PF73" s="134"/>
      <c r="PG73" s="134"/>
      <c r="PH73" s="134"/>
      <c r="PI73" s="134"/>
      <c r="PJ73" s="134"/>
      <c r="PK73" s="134"/>
      <c r="PL73" s="134"/>
      <c r="PM73" s="134"/>
      <c r="PN73" s="134"/>
      <c r="PO73" s="134"/>
      <c r="PP73" s="134"/>
      <c r="PQ73" s="134"/>
      <c r="PR73" s="134"/>
      <c r="PS73" s="134"/>
      <c r="PT73" s="134"/>
      <c r="PU73" s="134"/>
      <c r="PV73" s="134"/>
      <c r="PW73" s="134"/>
      <c r="PX73" s="134"/>
      <c r="PY73" s="134"/>
      <c r="PZ73" s="134"/>
      <c r="QA73" s="134"/>
      <c r="QB73" s="134"/>
      <c r="QC73" s="134"/>
      <c r="QD73" s="134"/>
      <c r="QE73" s="134"/>
      <c r="QF73" s="134"/>
      <c r="QG73" s="134"/>
      <c r="QH73" s="134"/>
      <c r="QI73" s="134"/>
      <c r="QJ73" s="134"/>
      <c r="QK73" s="134"/>
      <c r="QL73" s="134"/>
      <c r="QM73" s="134"/>
      <c r="QN73" s="134"/>
      <c r="QO73" s="134"/>
      <c r="QP73" s="134"/>
      <c r="QQ73" s="134"/>
      <c r="QR73" s="134"/>
      <c r="QS73" s="134"/>
      <c r="QT73" s="134"/>
      <c r="QU73" s="134"/>
      <c r="QV73" s="134"/>
      <c r="QW73" s="134"/>
      <c r="QX73" s="134"/>
      <c r="QY73" s="134"/>
      <c r="QZ73" s="134"/>
      <c r="RA73" s="134"/>
      <c r="RB73" s="134"/>
      <c r="RC73" s="134"/>
      <c r="RD73" s="134"/>
      <c r="RE73" s="134"/>
      <c r="RF73" s="134"/>
      <c r="RG73" s="134"/>
      <c r="RH73" s="134"/>
      <c r="RI73" s="134"/>
      <c r="RJ73" s="134"/>
      <c r="RK73" s="134"/>
      <c r="RL73" s="134"/>
      <c r="RM73" s="134"/>
      <c r="RN73" s="134"/>
      <c r="RO73" s="134"/>
      <c r="RP73" s="134"/>
      <c r="RQ73" s="134"/>
      <c r="RR73" s="134"/>
      <c r="RS73" s="134"/>
      <c r="RT73" s="134"/>
      <c r="RU73" s="134"/>
      <c r="RV73" s="134"/>
      <c r="RW73" s="134"/>
      <c r="RX73" s="134"/>
      <c r="RY73" s="134"/>
      <c r="RZ73" s="134"/>
      <c r="SA73" s="134"/>
      <c r="SB73" s="134"/>
      <c r="SC73" s="134"/>
      <c r="SD73" s="134"/>
      <c r="SE73" s="134"/>
      <c r="SF73" s="134"/>
      <c r="SG73" s="134"/>
      <c r="SH73" s="134"/>
      <c r="SI73" s="134"/>
      <c r="SJ73" s="134"/>
      <c r="SK73" s="134"/>
      <c r="SL73" s="134"/>
      <c r="SM73" s="134"/>
      <c r="SN73" s="134"/>
      <c r="SO73" s="134"/>
      <c r="SP73" s="134"/>
      <c r="SQ73" s="134"/>
      <c r="SR73" s="134"/>
      <c r="SS73" s="134"/>
      <c r="ST73" s="134"/>
      <c r="SU73" s="134"/>
      <c r="SV73" s="134"/>
      <c r="SW73" s="134"/>
      <c r="SX73" s="134"/>
      <c r="SY73" s="134"/>
      <c r="SZ73" s="134"/>
      <c r="TA73" s="134"/>
      <c r="TB73" s="134"/>
      <c r="TC73" s="134"/>
      <c r="TD73" s="134"/>
      <c r="TE73" s="134"/>
      <c r="TF73" s="134"/>
      <c r="TG73" s="134"/>
      <c r="TH73" s="134"/>
      <c r="TI73" s="134"/>
      <c r="TJ73" s="134"/>
      <c r="TK73" s="134"/>
      <c r="TL73" s="134"/>
      <c r="TM73" s="134"/>
      <c r="TN73" s="134"/>
      <c r="TO73" s="134"/>
      <c r="TP73" s="134"/>
      <c r="TQ73" s="134"/>
      <c r="TR73" s="134"/>
      <c r="TS73" s="134"/>
      <c r="TT73" s="134"/>
      <c r="TU73" s="134"/>
      <c r="TV73" s="134"/>
      <c r="TW73" s="134"/>
      <c r="TX73" s="134"/>
      <c r="TY73" s="134"/>
      <c r="TZ73" s="134"/>
      <c r="UA73" s="134"/>
      <c r="UB73" s="134"/>
      <c r="UC73" s="134"/>
      <c r="UD73" s="134"/>
      <c r="UE73" s="134"/>
      <c r="UF73" s="134"/>
      <c r="UG73" s="134"/>
      <c r="UH73" s="134"/>
      <c r="UI73" s="134"/>
      <c r="UJ73" s="134"/>
      <c r="UK73" s="134"/>
      <c r="UL73" s="134"/>
      <c r="UM73" s="134"/>
      <c r="UN73" s="134"/>
      <c r="UO73" s="134"/>
      <c r="UP73" s="134"/>
      <c r="UQ73" s="134"/>
      <c r="UR73" s="134"/>
      <c r="US73" s="134"/>
      <c r="UT73" s="134"/>
      <c r="UU73" s="134"/>
      <c r="UV73" s="134"/>
      <c r="UW73" s="134"/>
      <c r="UX73" s="134"/>
      <c r="UY73" s="134"/>
      <c r="UZ73" s="134"/>
      <c r="VA73" s="134"/>
      <c r="VB73" s="134"/>
      <c r="VC73" s="134"/>
      <c r="VD73" s="134"/>
      <c r="VE73" s="134"/>
      <c r="VF73" s="134"/>
      <c r="VG73" s="134"/>
      <c r="VH73" s="134"/>
      <c r="VI73" s="134"/>
      <c r="VJ73" s="134"/>
      <c r="VK73" s="134"/>
      <c r="VL73" s="134"/>
      <c r="VM73" s="134"/>
      <c r="VN73" s="134"/>
      <c r="VO73" s="134"/>
      <c r="VP73" s="134"/>
      <c r="VQ73" s="134"/>
      <c r="VR73" s="134"/>
      <c r="VS73" s="134"/>
      <c r="VT73" s="134"/>
      <c r="VU73" s="134"/>
      <c r="VV73" s="134"/>
      <c r="VW73" s="134"/>
      <c r="VX73" s="134"/>
      <c r="VY73" s="134"/>
      <c r="VZ73" s="134"/>
      <c r="WA73" s="134"/>
      <c r="WB73" s="134"/>
      <c r="WC73" s="134"/>
      <c r="WD73" s="134"/>
      <c r="WE73" s="134"/>
      <c r="WF73" s="134"/>
      <c r="WG73" s="134"/>
      <c r="WH73" s="134"/>
      <c r="WI73" s="134"/>
      <c r="WJ73" s="134"/>
      <c r="WK73" s="134"/>
      <c r="WL73" s="134"/>
      <c r="WM73" s="134"/>
      <c r="WN73" s="134"/>
      <c r="WO73" s="134"/>
      <c r="WP73" s="134"/>
      <c r="WQ73" s="134"/>
      <c r="WR73" s="134"/>
      <c r="WS73" s="134"/>
      <c r="WT73" s="134"/>
      <c r="WU73" s="134"/>
      <c r="WV73" s="134"/>
      <c r="WW73" s="134"/>
      <c r="WX73" s="134"/>
      <c r="WY73" s="134"/>
      <c r="WZ73" s="134"/>
      <c r="XA73" s="134"/>
      <c r="XB73" s="134"/>
      <c r="XC73" s="134"/>
      <c r="XD73" s="134"/>
      <c r="XE73" s="134"/>
      <c r="XF73" s="134"/>
      <c r="XG73" s="134"/>
      <c r="XH73" s="134"/>
      <c r="XI73" s="134"/>
      <c r="XJ73" s="134"/>
      <c r="XK73" s="134"/>
      <c r="XL73" s="134"/>
      <c r="XM73" s="134"/>
      <c r="XN73" s="134"/>
      <c r="XO73" s="134"/>
      <c r="XP73" s="134"/>
      <c r="XQ73" s="134"/>
      <c r="XR73" s="134"/>
      <c r="XS73" s="134"/>
      <c r="XT73" s="134"/>
      <c r="XU73" s="134"/>
      <c r="XV73" s="134"/>
      <c r="XW73" s="134"/>
      <c r="XX73" s="134"/>
      <c r="XY73" s="134"/>
      <c r="XZ73" s="134"/>
      <c r="YA73" s="134"/>
      <c r="YB73" s="134"/>
      <c r="YC73" s="134"/>
      <c r="YD73" s="134"/>
      <c r="YE73" s="134"/>
      <c r="YF73" s="134"/>
      <c r="YG73" s="134"/>
      <c r="YH73" s="134"/>
      <c r="YI73" s="134"/>
      <c r="YJ73" s="134"/>
      <c r="YK73" s="134"/>
      <c r="YL73" s="134"/>
      <c r="YM73" s="134"/>
      <c r="YN73" s="134"/>
      <c r="YO73" s="134"/>
      <c r="YP73" s="134"/>
      <c r="YQ73" s="134"/>
      <c r="YR73" s="134"/>
      <c r="YS73" s="134"/>
      <c r="YT73" s="134"/>
      <c r="YU73" s="134"/>
      <c r="YV73" s="134"/>
      <c r="YW73" s="134"/>
      <c r="YX73" s="134"/>
      <c r="YY73" s="134"/>
      <c r="YZ73" s="134"/>
      <c r="ZA73" s="134"/>
      <c r="ZB73" s="134"/>
      <c r="ZC73" s="134"/>
      <c r="ZD73" s="134"/>
      <c r="ZE73" s="134"/>
      <c r="ZF73" s="134"/>
      <c r="ZG73" s="134"/>
      <c r="ZH73" s="134"/>
      <c r="ZI73" s="134"/>
      <c r="ZJ73" s="134"/>
      <c r="ZK73" s="134"/>
      <c r="ZL73" s="134"/>
      <c r="ZM73" s="134"/>
      <c r="ZN73" s="134"/>
      <c r="ZO73" s="134"/>
      <c r="ZP73" s="134"/>
      <c r="ZQ73" s="134"/>
      <c r="ZR73" s="134"/>
      <c r="ZS73" s="134"/>
      <c r="ZT73" s="134"/>
      <c r="ZU73" s="134"/>
      <c r="ZV73" s="134"/>
      <c r="ZW73" s="134"/>
      <c r="ZX73" s="134"/>
      <c r="ZY73" s="134"/>
      <c r="ZZ73" s="134"/>
      <c r="AAA73" s="134"/>
      <c r="AAB73" s="134"/>
      <c r="AAC73" s="134"/>
      <c r="AAD73" s="134"/>
      <c r="AAE73" s="134"/>
      <c r="AAF73" s="134"/>
      <c r="AAG73" s="134"/>
      <c r="AAH73" s="134"/>
      <c r="AAI73" s="134"/>
      <c r="AAJ73" s="134"/>
      <c r="AAK73" s="134"/>
      <c r="AAL73" s="134"/>
      <c r="AAM73" s="134"/>
      <c r="AAN73" s="134"/>
      <c r="AAO73" s="134"/>
      <c r="AAP73" s="134"/>
      <c r="AAQ73" s="134"/>
      <c r="AAR73" s="134"/>
      <c r="AAS73" s="134"/>
      <c r="AAT73" s="134"/>
      <c r="AAU73" s="134"/>
      <c r="AAV73" s="134"/>
      <c r="AAW73" s="134"/>
      <c r="AAX73" s="134"/>
      <c r="AAY73" s="134"/>
      <c r="AAZ73" s="134"/>
      <c r="ABA73" s="134"/>
      <c r="ABB73" s="134"/>
      <c r="ABC73" s="134"/>
      <c r="ABD73" s="134"/>
      <c r="ABE73" s="134"/>
      <c r="ABF73" s="134"/>
      <c r="ABG73" s="134"/>
      <c r="ABH73" s="134"/>
      <c r="ABI73" s="134"/>
      <c r="ABJ73" s="134"/>
      <c r="ABK73" s="134"/>
      <c r="ABL73" s="134"/>
      <c r="ABM73" s="134"/>
      <c r="ABN73" s="134"/>
      <c r="ABO73" s="134"/>
      <c r="ABP73" s="134"/>
      <c r="ABQ73" s="134"/>
      <c r="ABR73" s="134"/>
      <c r="ABS73" s="134"/>
      <c r="ABT73" s="134"/>
      <c r="ABU73" s="134"/>
      <c r="ABV73" s="134"/>
      <c r="ABW73" s="134"/>
      <c r="ABX73" s="134"/>
      <c r="ABY73" s="134"/>
      <c r="ABZ73" s="134"/>
      <c r="ACA73" s="134"/>
      <c r="ACB73" s="134"/>
      <c r="ACC73" s="134"/>
      <c r="ACD73" s="134"/>
      <c r="ACE73" s="134"/>
      <c r="ACF73" s="134"/>
      <c r="ACG73" s="134"/>
      <c r="ACH73" s="134"/>
      <c r="ACI73" s="134"/>
      <c r="ACJ73" s="134"/>
      <c r="ACK73" s="134"/>
      <c r="ACL73" s="134"/>
      <c r="ACM73" s="134"/>
      <c r="ACN73" s="134"/>
      <c r="ACO73" s="134"/>
      <c r="ACP73" s="134"/>
      <c r="ACQ73" s="134"/>
      <c r="ACR73" s="134"/>
      <c r="ACS73" s="134"/>
      <c r="ACT73" s="134"/>
      <c r="ACU73" s="134"/>
      <c r="ACV73" s="134"/>
      <c r="ACW73" s="134"/>
      <c r="ACX73" s="134"/>
      <c r="ACY73" s="134"/>
      <c r="ACZ73" s="134"/>
      <c r="ADA73" s="134"/>
      <c r="ADB73" s="134"/>
      <c r="ADC73" s="134"/>
      <c r="ADD73" s="134"/>
      <c r="ADE73" s="134"/>
      <c r="ADF73" s="134"/>
      <c r="ADG73" s="134"/>
      <c r="ADH73" s="134"/>
      <c r="ADI73" s="134"/>
      <c r="ADJ73" s="134"/>
      <c r="ADK73" s="134"/>
      <c r="ADL73" s="134"/>
      <c r="ADM73" s="134"/>
      <c r="ADN73" s="134"/>
      <c r="ADO73" s="134"/>
      <c r="ADP73" s="134"/>
      <c r="ADQ73" s="134"/>
      <c r="ADR73" s="134"/>
      <c r="ADS73" s="134"/>
      <c r="ADT73" s="134"/>
      <c r="ADU73" s="134"/>
      <c r="ADV73" s="134"/>
      <c r="ADW73" s="134"/>
      <c r="ADX73" s="134"/>
      <c r="ADY73" s="134"/>
      <c r="ADZ73" s="134"/>
      <c r="AEA73" s="134"/>
      <c r="AEB73" s="134"/>
      <c r="AEC73" s="134"/>
      <c r="AED73" s="134"/>
      <c r="AEE73" s="134"/>
      <c r="AEF73" s="134"/>
      <c r="AEG73" s="134"/>
      <c r="AEH73" s="134"/>
      <c r="AEI73" s="134"/>
      <c r="AEJ73" s="134"/>
      <c r="AEK73" s="134"/>
      <c r="AEL73" s="134"/>
      <c r="AEM73" s="134"/>
      <c r="AEN73" s="134"/>
      <c r="AEO73" s="134"/>
      <c r="AEP73" s="134"/>
      <c r="AEQ73" s="134"/>
      <c r="AER73" s="134"/>
      <c r="AES73" s="134"/>
      <c r="AET73" s="134"/>
      <c r="AEU73" s="134"/>
      <c r="AEV73" s="134"/>
      <c r="AEW73" s="134"/>
      <c r="AEX73" s="134"/>
      <c r="AEY73" s="134"/>
      <c r="AEZ73" s="134"/>
      <c r="AFA73" s="134"/>
      <c r="AFB73" s="134"/>
      <c r="AFC73" s="134"/>
      <c r="AFD73" s="134"/>
      <c r="AFE73" s="134"/>
      <c r="AFF73" s="134"/>
      <c r="AFG73" s="134"/>
      <c r="AFH73" s="134"/>
      <c r="AFI73" s="134"/>
      <c r="AFJ73" s="134"/>
      <c r="AFK73" s="134"/>
      <c r="AFL73" s="134"/>
      <c r="AFM73" s="134"/>
      <c r="AFN73" s="134"/>
      <c r="AFO73" s="134"/>
      <c r="AFP73" s="134"/>
      <c r="AFQ73" s="134"/>
      <c r="AFR73" s="134"/>
      <c r="AFS73" s="134"/>
      <c r="AFT73" s="134"/>
      <c r="AFU73" s="134"/>
      <c r="AFV73" s="134"/>
      <c r="AFW73" s="134"/>
      <c r="AFX73" s="134"/>
      <c r="AFY73" s="134"/>
      <c r="AFZ73" s="134"/>
      <c r="AGA73" s="134"/>
      <c r="AGB73" s="134"/>
      <c r="AGC73" s="134"/>
      <c r="AGD73" s="134"/>
      <c r="AGE73" s="134"/>
      <c r="AGF73" s="134"/>
      <c r="AGG73" s="134"/>
      <c r="AGH73" s="134"/>
      <c r="AGI73" s="134"/>
      <c r="AGJ73" s="134"/>
      <c r="AGK73" s="134"/>
      <c r="AGL73" s="134"/>
      <c r="AGM73" s="134"/>
      <c r="AGN73" s="134"/>
      <c r="AGO73" s="134"/>
      <c r="AGP73" s="134"/>
      <c r="AGQ73" s="134"/>
      <c r="AGR73" s="134"/>
      <c r="AGS73" s="134"/>
      <c r="AGT73" s="134"/>
      <c r="AGU73" s="134"/>
      <c r="AGV73" s="134"/>
      <c r="AGW73" s="134"/>
      <c r="AGX73" s="134"/>
      <c r="AGY73" s="134"/>
      <c r="AGZ73" s="134"/>
      <c r="AHA73" s="134"/>
      <c r="AHB73" s="134"/>
      <c r="AHC73" s="134"/>
      <c r="AHD73" s="134"/>
      <c r="AHE73" s="134"/>
      <c r="AHF73" s="134"/>
      <c r="AHG73" s="134"/>
      <c r="AHH73" s="134"/>
      <c r="AHI73" s="134"/>
      <c r="AHJ73" s="134"/>
      <c r="AHK73" s="134"/>
      <c r="AHL73" s="134"/>
      <c r="AHM73" s="134"/>
      <c r="AHN73" s="134"/>
      <c r="AHO73" s="134"/>
      <c r="AHP73" s="134"/>
      <c r="AHQ73" s="134"/>
      <c r="AHR73" s="134"/>
      <c r="AHS73" s="134"/>
      <c r="AHT73" s="134"/>
      <c r="AHU73" s="134"/>
      <c r="AHV73" s="134"/>
      <c r="AHW73" s="134"/>
      <c r="AHX73" s="134"/>
      <c r="AHY73" s="134"/>
      <c r="AHZ73" s="134"/>
      <c r="AIA73" s="134"/>
      <c r="AIB73" s="134"/>
      <c r="AIC73" s="134"/>
      <c r="AID73" s="134"/>
      <c r="AIE73" s="134"/>
      <c r="AIF73" s="134"/>
      <c r="AIG73" s="134"/>
      <c r="AIH73" s="134"/>
      <c r="AII73" s="134"/>
      <c r="AIJ73" s="134"/>
      <c r="AIK73" s="134"/>
      <c r="AIL73" s="134"/>
      <c r="AIM73" s="134"/>
      <c r="AIN73" s="134"/>
      <c r="AIO73" s="134"/>
      <c r="AIP73" s="134"/>
      <c r="AIQ73" s="134"/>
      <c r="AIR73" s="134"/>
      <c r="AIS73" s="134"/>
      <c r="AIT73" s="134"/>
      <c r="AIU73" s="134"/>
      <c r="AIV73" s="134"/>
      <c r="AIW73" s="134"/>
      <c r="AIX73" s="134"/>
      <c r="AIY73" s="134"/>
      <c r="AIZ73" s="134"/>
      <c r="AJA73" s="134"/>
      <c r="AJB73" s="134"/>
      <c r="AJC73" s="134"/>
      <c r="AJD73" s="134"/>
      <c r="AJE73" s="134"/>
      <c r="AJF73" s="134"/>
      <c r="AJG73" s="134"/>
      <c r="AJH73" s="134"/>
      <c r="AJI73" s="134"/>
      <c r="AJJ73" s="134"/>
      <c r="AJK73" s="134"/>
      <c r="AJL73" s="134"/>
      <c r="AJM73" s="134"/>
      <c r="AJN73" s="134"/>
      <c r="AJO73" s="134"/>
      <c r="AJP73" s="134"/>
      <c r="AJQ73" s="134"/>
      <c r="AJR73" s="134"/>
      <c r="AJS73" s="134"/>
      <c r="AJT73" s="134"/>
      <c r="AJU73" s="134"/>
      <c r="AJV73" s="134"/>
      <c r="AJW73" s="134"/>
      <c r="AJX73" s="134"/>
      <c r="AJY73" s="134"/>
      <c r="AJZ73" s="134"/>
      <c r="AKA73" s="134"/>
      <c r="AKB73" s="134"/>
      <c r="AKC73" s="134"/>
      <c r="AKD73" s="134"/>
      <c r="AKE73" s="134"/>
      <c r="AKF73" s="134"/>
      <c r="AKG73" s="134"/>
      <c r="AKH73" s="134"/>
      <c r="AKI73" s="134"/>
      <c r="AKJ73" s="134"/>
      <c r="AKK73" s="134"/>
      <c r="AKL73" s="134"/>
      <c r="AKM73" s="134"/>
      <c r="AKN73" s="134"/>
      <c r="AKO73" s="134"/>
      <c r="AKP73" s="134"/>
      <c r="AKQ73" s="134"/>
      <c r="AKR73" s="134"/>
      <c r="AKS73" s="134"/>
      <c r="AKT73" s="134"/>
      <c r="AKU73" s="134"/>
      <c r="AKV73" s="134"/>
      <c r="AKW73" s="134"/>
      <c r="AKX73" s="134"/>
      <c r="AKY73" s="134"/>
      <c r="AKZ73" s="134"/>
      <c r="ALA73" s="134"/>
      <c r="ALB73" s="134"/>
      <c r="ALC73" s="134"/>
      <c r="ALD73" s="134"/>
      <c r="ALE73" s="134"/>
      <c r="ALF73" s="134"/>
      <c r="ALG73" s="134"/>
      <c r="ALH73" s="134"/>
      <c r="ALI73" s="134"/>
      <c r="ALJ73" s="134"/>
      <c r="ALK73" s="134"/>
      <c r="ALL73" s="134"/>
      <c r="ALM73" s="134"/>
      <c r="ALN73" s="134"/>
      <c r="ALO73" s="134"/>
      <c r="ALP73" s="134"/>
      <c r="ALQ73" s="134"/>
      <c r="ALR73" s="134"/>
      <c r="ALS73" s="134"/>
      <c r="ALT73" s="134"/>
      <c r="ALU73" s="134"/>
      <c r="ALV73" s="134"/>
      <c r="ALW73" s="134"/>
      <c r="ALX73" s="134"/>
      <c r="ALY73" s="134"/>
      <c r="ALZ73" s="134"/>
      <c r="AMA73" s="134"/>
      <c r="AMB73" s="134"/>
      <c r="AMC73" s="134"/>
      <c r="AMD73" s="134"/>
      <c r="AME73" s="134"/>
      <c r="AMF73" s="134"/>
      <c r="AMG73" s="134"/>
      <c r="AMH73" s="134"/>
      <c r="AMI73" s="134"/>
      <c r="AMJ73" s="134"/>
      <c r="AMK73" s="134"/>
      <c r="AML73" s="134"/>
      <c r="AMM73" s="134"/>
      <c r="AMN73" s="134"/>
      <c r="AMO73" s="134"/>
      <c r="AMP73" s="134"/>
      <c r="AMQ73" s="134"/>
      <c r="AMR73" s="134"/>
      <c r="AMS73" s="134"/>
      <c r="AMT73" s="134"/>
      <c r="AMU73" s="134"/>
      <c r="AMV73" s="134"/>
      <c r="AMW73" s="134"/>
      <c r="AMX73" s="134"/>
      <c r="AMY73" s="134"/>
      <c r="AMZ73" s="134"/>
      <c r="ANA73" s="134"/>
      <c r="ANB73" s="134"/>
      <c r="ANC73" s="134"/>
      <c r="AND73" s="134"/>
      <c r="ANE73" s="134"/>
      <c r="ANF73" s="134"/>
      <c r="ANG73" s="134"/>
      <c r="ANH73" s="134"/>
      <c r="ANI73" s="134"/>
      <c r="ANJ73" s="134"/>
      <c r="ANK73" s="134"/>
      <c r="ANL73" s="134"/>
      <c r="ANM73" s="134"/>
      <c r="ANN73" s="134"/>
      <c r="ANO73" s="134"/>
      <c r="ANP73" s="134"/>
      <c r="ANQ73" s="134"/>
      <c r="ANR73" s="134"/>
      <c r="ANS73" s="134"/>
      <c r="ANT73" s="134"/>
      <c r="ANU73" s="134"/>
      <c r="ANV73" s="134"/>
      <c r="ANW73" s="134"/>
      <c r="ANX73" s="134"/>
      <c r="ANY73" s="134"/>
      <c r="ANZ73" s="134"/>
      <c r="AOA73" s="134"/>
      <c r="AOB73" s="134"/>
      <c r="AOC73" s="134"/>
      <c r="AOD73" s="134"/>
      <c r="AOE73" s="134"/>
      <c r="AOF73" s="134"/>
      <c r="AOG73" s="134"/>
      <c r="AOH73" s="134"/>
      <c r="AOI73" s="134"/>
      <c r="AOJ73" s="134"/>
      <c r="AOK73" s="134"/>
      <c r="AOL73" s="134"/>
      <c r="AOM73" s="134"/>
      <c r="AON73" s="134"/>
      <c r="AOO73" s="134"/>
      <c r="AOP73" s="134"/>
      <c r="AOQ73" s="134"/>
      <c r="AOR73" s="134"/>
      <c r="AOS73" s="134"/>
      <c r="AOT73" s="134"/>
      <c r="AOU73" s="134"/>
      <c r="AOV73" s="134"/>
      <c r="AOW73" s="134"/>
      <c r="AOX73" s="134"/>
      <c r="AOY73" s="134"/>
      <c r="AOZ73" s="134"/>
      <c r="APA73" s="134"/>
      <c r="APB73" s="134"/>
      <c r="APC73" s="134"/>
      <c r="APD73" s="134"/>
      <c r="APE73" s="134"/>
      <c r="APF73" s="134"/>
      <c r="APG73" s="134"/>
      <c r="APH73" s="134"/>
      <c r="API73" s="134"/>
      <c r="APJ73" s="134"/>
      <c r="APK73" s="134"/>
      <c r="APL73" s="134"/>
      <c r="APM73" s="134"/>
      <c r="APN73" s="134"/>
      <c r="APO73" s="134"/>
      <c r="APP73" s="134"/>
      <c r="APQ73" s="134"/>
      <c r="APR73" s="134"/>
      <c r="APS73" s="134"/>
      <c r="APT73" s="134"/>
      <c r="APU73" s="134"/>
      <c r="APV73" s="134"/>
      <c r="APW73" s="134"/>
      <c r="APX73" s="134"/>
      <c r="APY73" s="134"/>
      <c r="APZ73" s="134"/>
      <c r="AQA73" s="134"/>
      <c r="AQB73" s="134"/>
      <c r="AQC73" s="134"/>
      <c r="AQD73" s="134"/>
      <c r="AQE73" s="134"/>
      <c r="AQF73" s="134"/>
      <c r="AQG73" s="134"/>
      <c r="AQH73" s="134"/>
      <c r="AQI73" s="134"/>
      <c r="AQJ73" s="134"/>
      <c r="AQK73" s="134"/>
      <c r="AQL73" s="134"/>
      <c r="AQM73" s="134"/>
      <c r="AQN73" s="134"/>
      <c r="AQO73" s="134"/>
      <c r="AQP73" s="134"/>
      <c r="AQQ73" s="134"/>
      <c r="AQR73" s="134"/>
      <c r="AQS73" s="134"/>
      <c r="AQT73" s="134"/>
      <c r="AQU73" s="134"/>
      <c r="AQV73" s="134"/>
      <c r="AQW73" s="134"/>
      <c r="AQX73" s="134"/>
      <c r="AQY73" s="134"/>
      <c r="AQZ73" s="134"/>
      <c r="ARA73" s="134"/>
      <c r="ARB73" s="134"/>
      <c r="ARC73" s="134"/>
      <c r="ARD73" s="134"/>
      <c r="ARE73" s="134"/>
      <c r="ARF73" s="134"/>
      <c r="ARG73" s="134"/>
      <c r="ARH73" s="134"/>
      <c r="ARI73" s="134"/>
      <c r="ARJ73" s="134"/>
      <c r="ARK73" s="134"/>
      <c r="ARL73" s="134"/>
      <c r="ARM73" s="134"/>
      <c r="ARN73" s="134"/>
      <c r="ARO73" s="134"/>
      <c r="ARP73" s="134"/>
      <c r="ARQ73" s="134"/>
      <c r="ARR73" s="134"/>
      <c r="ARS73" s="134"/>
      <c r="ART73" s="134"/>
      <c r="ARU73" s="134"/>
      <c r="ARV73" s="134"/>
      <c r="ARW73" s="134"/>
      <c r="ARX73" s="134"/>
      <c r="ARY73" s="134"/>
      <c r="ARZ73" s="134"/>
      <c r="ASA73" s="134"/>
      <c r="ASB73" s="134"/>
      <c r="ASC73" s="134"/>
      <c r="ASD73" s="134"/>
      <c r="ASE73" s="134"/>
      <c r="ASF73" s="134"/>
      <c r="ASG73" s="134"/>
      <c r="ASH73" s="134"/>
      <c r="ASI73" s="134"/>
      <c r="ASJ73" s="134"/>
      <c r="ASK73" s="134"/>
      <c r="ASL73" s="134"/>
      <c r="ASM73" s="134"/>
      <c r="ASN73" s="134"/>
      <c r="ASO73" s="134"/>
      <c r="ASP73" s="134"/>
      <c r="ASQ73" s="134"/>
      <c r="ASR73" s="134"/>
      <c r="ASS73" s="134"/>
      <c r="AST73" s="134"/>
      <c r="ASU73" s="134"/>
      <c r="ASV73" s="134"/>
      <c r="ASW73" s="134"/>
      <c r="ASX73" s="134"/>
      <c r="ASY73" s="134"/>
      <c r="ASZ73" s="134"/>
      <c r="ATA73" s="134"/>
      <c r="ATB73" s="134"/>
      <c r="ATC73" s="134"/>
      <c r="ATD73" s="134"/>
      <c r="ATE73" s="134"/>
      <c r="ATF73" s="134"/>
      <c r="ATG73" s="134"/>
      <c r="ATH73" s="134"/>
      <c r="ATI73" s="134"/>
      <c r="ATJ73" s="134"/>
      <c r="ATK73" s="134"/>
      <c r="ATL73" s="134"/>
      <c r="ATM73" s="134"/>
      <c r="ATN73" s="134"/>
      <c r="ATO73" s="134"/>
      <c r="ATP73" s="134"/>
      <c r="ATQ73" s="134"/>
      <c r="ATR73" s="134"/>
      <c r="ATS73" s="134"/>
      <c r="ATT73" s="134"/>
      <c r="ATU73" s="134"/>
      <c r="ATV73" s="134"/>
      <c r="ATW73" s="134"/>
      <c r="ATX73" s="134"/>
      <c r="ATY73" s="134"/>
      <c r="ATZ73" s="134"/>
      <c r="AUA73" s="134"/>
      <c r="AUB73" s="134"/>
      <c r="AUC73" s="134"/>
      <c r="AUD73" s="134"/>
      <c r="AUE73" s="134"/>
      <c r="AUF73" s="134"/>
      <c r="AUG73" s="134"/>
      <c r="AUH73" s="134"/>
      <c r="AUI73" s="134"/>
      <c r="AUJ73" s="134"/>
      <c r="AUK73" s="134"/>
      <c r="AUL73" s="134"/>
      <c r="AUM73" s="134"/>
      <c r="AUN73" s="134"/>
      <c r="AUO73" s="134"/>
      <c r="AUP73" s="134"/>
      <c r="AUQ73" s="134"/>
      <c r="AUR73" s="134"/>
      <c r="AUS73" s="134"/>
      <c r="AUT73" s="134"/>
      <c r="AUU73" s="134"/>
      <c r="AUV73" s="134"/>
      <c r="AUW73" s="134"/>
      <c r="AUX73" s="134"/>
      <c r="AUY73" s="134"/>
      <c r="AUZ73" s="134"/>
      <c r="AVA73" s="134"/>
      <c r="AVB73" s="134"/>
      <c r="AVC73" s="134"/>
      <c r="AVD73" s="134"/>
      <c r="AVE73" s="134"/>
      <c r="AVF73" s="134"/>
      <c r="AVG73" s="134"/>
      <c r="AVH73" s="134"/>
      <c r="AVI73" s="134"/>
      <c r="AVJ73" s="134"/>
      <c r="AVK73" s="134"/>
      <c r="AVL73" s="134"/>
      <c r="AVM73" s="134"/>
      <c r="AVN73" s="134"/>
      <c r="AVO73" s="134"/>
      <c r="AVP73" s="134"/>
      <c r="AVQ73" s="134"/>
      <c r="AVR73" s="134"/>
      <c r="AVS73" s="134"/>
      <c r="AVT73" s="134"/>
      <c r="AVU73" s="134"/>
      <c r="AVV73" s="134"/>
      <c r="AVW73" s="134"/>
      <c r="AVX73" s="134"/>
      <c r="AVY73" s="134"/>
      <c r="AVZ73" s="134"/>
      <c r="AWA73" s="134"/>
      <c r="AWB73" s="134"/>
      <c r="AWC73" s="134"/>
      <c r="AWD73" s="134"/>
      <c r="AWE73" s="134"/>
      <c r="AWF73" s="134"/>
      <c r="AWG73" s="134"/>
      <c r="AWH73" s="134"/>
      <c r="AWI73" s="134"/>
      <c r="AWJ73" s="134"/>
      <c r="AWK73" s="134"/>
      <c r="AWL73" s="134"/>
      <c r="AWM73" s="134"/>
      <c r="AWN73" s="134"/>
      <c r="AWO73" s="134"/>
      <c r="AWP73" s="134"/>
      <c r="AWQ73" s="134"/>
      <c r="AWR73" s="134"/>
      <c r="AWS73" s="134"/>
      <c r="AWT73" s="134"/>
      <c r="AWU73" s="134"/>
      <c r="AWV73" s="134"/>
      <c r="AWW73" s="134"/>
      <c r="AWX73" s="134"/>
      <c r="AWY73" s="134"/>
      <c r="AWZ73" s="134"/>
      <c r="AXA73" s="134"/>
      <c r="AXB73" s="134"/>
      <c r="AXC73" s="134"/>
      <c r="AXD73" s="134"/>
      <c r="AXE73" s="134"/>
      <c r="AXF73" s="134"/>
      <c r="AXG73" s="134"/>
      <c r="AXH73" s="134"/>
      <c r="AXI73" s="134"/>
      <c r="AXJ73" s="134"/>
      <c r="AXK73" s="134"/>
      <c r="AXL73" s="134"/>
      <c r="AXM73" s="134"/>
      <c r="AXN73" s="134"/>
      <c r="AXO73" s="134"/>
      <c r="AXP73" s="134"/>
      <c r="AXQ73" s="134"/>
      <c r="AXR73" s="134"/>
      <c r="AXS73" s="134"/>
      <c r="AXT73" s="134"/>
      <c r="AXU73" s="134"/>
      <c r="AXV73" s="134"/>
      <c r="AXW73" s="134"/>
      <c r="AXX73" s="134"/>
      <c r="AXY73" s="134"/>
      <c r="AXZ73" s="134"/>
      <c r="AYA73" s="134"/>
      <c r="AYB73" s="134"/>
      <c r="AYC73" s="134"/>
      <c r="AYD73" s="134"/>
      <c r="AYE73" s="134"/>
      <c r="AYF73" s="134"/>
      <c r="AYG73" s="134"/>
      <c r="AYH73" s="134"/>
      <c r="AYI73" s="134"/>
      <c r="AYJ73" s="134"/>
      <c r="AYK73" s="134"/>
      <c r="AYL73" s="134"/>
      <c r="AYM73" s="134"/>
      <c r="AYN73" s="134"/>
      <c r="AYO73" s="134"/>
      <c r="AYP73" s="134"/>
      <c r="AYQ73" s="134"/>
      <c r="AYR73" s="134"/>
      <c r="AYS73" s="134"/>
      <c r="AYT73" s="134"/>
      <c r="AYU73" s="134"/>
      <c r="AYV73" s="134"/>
      <c r="AYW73" s="134"/>
      <c r="AYX73" s="134"/>
      <c r="AYY73" s="134"/>
      <c r="AYZ73" s="134"/>
      <c r="AZA73" s="134"/>
      <c r="AZB73" s="134"/>
      <c r="AZC73" s="134"/>
      <c r="AZD73" s="134"/>
      <c r="AZE73" s="134"/>
      <c r="AZF73" s="134"/>
      <c r="AZG73" s="134"/>
      <c r="AZH73" s="134"/>
      <c r="AZI73" s="134"/>
      <c r="AZJ73" s="134"/>
      <c r="AZK73" s="134"/>
      <c r="AZL73" s="134"/>
      <c r="AZM73" s="134"/>
      <c r="AZN73" s="134"/>
      <c r="AZO73" s="134"/>
      <c r="AZP73" s="134"/>
      <c r="AZQ73" s="134"/>
      <c r="AZR73" s="134"/>
      <c r="AZS73" s="134"/>
      <c r="AZT73" s="134"/>
      <c r="AZU73" s="134"/>
      <c r="AZV73" s="134"/>
      <c r="AZW73" s="134"/>
      <c r="AZX73" s="134"/>
      <c r="AZY73" s="134"/>
      <c r="AZZ73" s="134"/>
      <c r="BAA73" s="134"/>
      <c r="BAB73" s="134"/>
      <c r="BAC73" s="134"/>
      <c r="BAD73" s="134"/>
      <c r="BAE73" s="134"/>
      <c r="BAF73" s="134"/>
      <c r="BAG73" s="134"/>
      <c r="BAH73" s="134"/>
      <c r="BAI73" s="134"/>
      <c r="BAJ73" s="134"/>
      <c r="BAK73" s="134"/>
      <c r="BAL73" s="134"/>
      <c r="BAM73" s="134"/>
      <c r="BAN73" s="134"/>
      <c r="BAO73" s="134"/>
      <c r="BAP73" s="134"/>
      <c r="BAQ73" s="134"/>
      <c r="BAR73" s="134"/>
      <c r="BAS73" s="134"/>
      <c r="BAT73" s="134"/>
      <c r="BAU73" s="134"/>
      <c r="BAV73" s="134"/>
      <c r="BAW73" s="134"/>
      <c r="BAX73" s="134"/>
      <c r="BAY73" s="134"/>
      <c r="BAZ73" s="134"/>
      <c r="BBA73" s="134"/>
      <c r="BBB73" s="134"/>
      <c r="BBC73" s="134"/>
      <c r="BBD73" s="134"/>
      <c r="BBE73" s="134"/>
      <c r="BBF73" s="134"/>
      <c r="BBG73" s="134"/>
      <c r="BBH73" s="134"/>
      <c r="BBI73" s="134"/>
      <c r="BBJ73" s="134"/>
      <c r="BBK73" s="134"/>
      <c r="BBL73" s="134"/>
      <c r="BBM73" s="134"/>
      <c r="BBN73" s="134"/>
      <c r="BBO73" s="134"/>
      <c r="BBP73" s="134"/>
      <c r="BBQ73" s="134"/>
      <c r="BBR73" s="134"/>
      <c r="BBS73" s="134"/>
      <c r="BBT73" s="134"/>
      <c r="BBU73" s="134"/>
      <c r="BBV73" s="134"/>
      <c r="BBW73" s="134"/>
      <c r="BBX73" s="134"/>
      <c r="BBY73" s="134"/>
      <c r="BBZ73" s="134"/>
      <c r="BCA73" s="134"/>
      <c r="BCB73" s="134"/>
      <c r="BCC73" s="134"/>
      <c r="BCD73" s="134"/>
      <c r="BCE73" s="134"/>
      <c r="BCF73" s="134"/>
      <c r="BCG73" s="134"/>
      <c r="BCH73" s="134"/>
      <c r="BCI73" s="134"/>
      <c r="BCJ73" s="134"/>
      <c r="BCK73" s="134"/>
      <c r="BCL73" s="134"/>
      <c r="BCM73" s="134"/>
      <c r="BCN73" s="134"/>
      <c r="BCO73" s="134"/>
      <c r="BCP73" s="134"/>
      <c r="BCQ73" s="134"/>
      <c r="BCR73" s="134"/>
      <c r="BCS73" s="134"/>
      <c r="BCT73" s="134"/>
      <c r="BCU73" s="134"/>
      <c r="BCV73" s="134"/>
      <c r="BCW73" s="134"/>
      <c r="BCX73" s="134"/>
      <c r="BCY73" s="134"/>
      <c r="BCZ73" s="134"/>
      <c r="BDA73" s="134"/>
      <c r="BDB73" s="134"/>
      <c r="BDC73" s="134"/>
      <c r="BDD73" s="134"/>
      <c r="BDE73" s="134"/>
      <c r="BDF73" s="134"/>
      <c r="BDG73" s="134"/>
      <c r="BDH73" s="134"/>
      <c r="BDI73" s="134"/>
      <c r="BDJ73" s="134"/>
      <c r="BDK73" s="134"/>
      <c r="BDL73" s="134"/>
      <c r="BDM73" s="134"/>
      <c r="BDN73" s="134"/>
      <c r="BDO73" s="134"/>
      <c r="BDP73" s="134"/>
      <c r="BDQ73" s="134"/>
      <c r="BDR73" s="134"/>
      <c r="BDS73" s="134"/>
      <c r="BDT73" s="134"/>
      <c r="BDU73" s="134"/>
      <c r="BDV73" s="134"/>
      <c r="BDW73" s="134"/>
      <c r="BDX73" s="134"/>
      <c r="BDY73" s="134"/>
      <c r="BDZ73" s="134"/>
      <c r="BEA73" s="134"/>
      <c r="BEB73" s="134"/>
      <c r="BEC73" s="134"/>
      <c r="BED73" s="134"/>
      <c r="BEE73" s="134"/>
      <c r="BEF73" s="134"/>
      <c r="BEG73" s="134"/>
      <c r="BEH73" s="134"/>
      <c r="BEI73" s="134"/>
      <c r="BEJ73" s="134"/>
      <c r="BEK73" s="134"/>
      <c r="BEL73" s="134"/>
      <c r="BEM73" s="134"/>
      <c r="BEN73" s="134"/>
      <c r="BEO73" s="134"/>
      <c r="BEP73" s="134"/>
      <c r="BEQ73" s="134"/>
      <c r="BER73" s="134"/>
      <c r="BES73" s="134"/>
      <c r="BET73" s="134"/>
      <c r="BEU73" s="134"/>
      <c r="BEV73" s="134"/>
      <c r="BEW73" s="134"/>
      <c r="BEX73" s="134"/>
      <c r="BEY73" s="134"/>
      <c r="BEZ73" s="134"/>
      <c r="BFA73" s="134"/>
      <c r="BFB73" s="134"/>
      <c r="BFC73" s="134"/>
      <c r="BFD73" s="134"/>
      <c r="BFE73" s="134"/>
      <c r="BFF73" s="134"/>
      <c r="BFG73" s="134"/>
      <c r="BFH73" s="134"/>
      <c r="BFI73" s="134"/>
      <c r="BFJ73" s="134"/>
      <c r="BFK73" s="134"/>
      <c r="BFL73" s="134"/>
      <c r="BFM73" s="134"/>
      <c r="BFN73" s="134"/>
      <c r="BFO73" s="134"/>
      <c r="BFP73" s="134"/>
      <c r="BFQ73" s="134"/>
      <c r="BFR73" s="134"/>
      <c r="BFS73" s="134"/>
      <c r="BFT73" s="134"/>
      <c r="BFU73" s="134"/>
      <c r="BFV73" s="134"/>
      <c r="BFW73" s="134"/>
      <c r="BFX73" s="134"/>
      <c r="BFY73" s="134"/>
      <c r="BFZ73" s="134"/>
      <c r="BGA73" s="134"/>
      <c r="BGB73" s="134"/>
      <c r="BGC73" s="134"/>
      <c r="BGD73" s="134"/>
      <c r="BGE73" s="134"/>
      <c r="BGF73" s="134"/>
      <c r="BGG73" s="134"/>
      <c r="BGH73" s="134"/>
      <c r="BGI73" s="134"/>
      <c r="BGJ73" s="134"/>
      <c r="BGK73" s="134"/>
      <c r="BGL73" s="134"/>
      <c r="BGM73" s="134"/>
      <c r="BGN73" s="134"/>
      <c r="BGO73" s="134"/>
      <c r="BGP73" s="134"/>
      <c r="BGQ73" s="134"/>
      <c r="BGR73" s="134"/>
      <c r="BGS73" s="134"/>
      <c r="BGT73" s="134"/>
      <c r="BGU73" s="134"/>
      <c r="BGV73" s="134"/>
      <c r="BGW73" s="134"/>
      <c r="BGX73" s="134"/>
      <c r="BGY73" s="134"/>
      <c r="BGZ73" s="134"/>
      <c r="BHA73" s="134"/>
      <c r="BHB73" s="134"/>
      <c r="BHC73" s="134"/>
      <c r="BHD73" s="134"/>
      <c r="BHE73" s="134"/>
      <c r="BHF73" s="134"/>
      <c r="BHG73" s="134"/>
      <c r="BHH73" s="134"/>
      <c r="BHI73" s="134"/>
      <c r="BHJ73" s="134"/>
      <c r="BHK73" s="134"/>
      <c r="BHL73" s="134"/>
      <c r="BHM73" s="134"/>
      <c r="BHN73" s="134"/>
      <c r="BHO73" s="134"/>
      <c r="BHP73" s="134"/>
      <c r="BHQ73" s="134"/>
      <c r="BHR73" s="134"/>
      <c r="BHS73" s="134"/>
      <c r="BHT73" s="134"/>
      <c r="BHU73" s="134"/>
      <c r="BHV73" s="134"/>
      <c r="BHW73" s="134"/>
      <c r="BHX73" s="134"/>
      <c r="BHY73" s="134"/>
      <c r="BHZ73" s="134"/>
      <c r="BIA73" s="134"/>
      <c r="BIB73" s="134"/>
      <c r="BIC73" s="134"/>
      <c r="BID73" s="134"/>
      <c r="BIE73" s="134"/>
      <c r="BIF73" s="134"/>
      <c r="BIG73" s="134"/>
      <c r="BIH73" s="134"/>
      <c r="BII73" s="134"/>
      <c r="BIJ73" s="134"/>
      <c r="BIK73" s="134"/>
      <c r="BIL73" s="134"/>
      <c r="BIM73" s="134"/>
      <c r="BIN73" s="134"/>
      <c r="BIO73" s="134"/>
      <c r="BIP73" s="134"/>
      <c r="BIQ73" s="134"/>
      <c r="BIR73" s="134"/>
      <c r="BIS73" s="134"/>
      <c r="BIT73" s="134"/>
      <c r="BIU73" s="134"/>
      <c r="BIV73" s="134"/>
      <c r="BIW73" s="134"/>
      <c r="BIX73" s="134"/>
      <c r="BIY73" s="134"/>
      <c r="BIZ73" s="134"/>
      <c r="BJA73" s="134"/>
      <c r="BJB73" s="134"/>
      <c r="BJC73" s="134"/>
      <c r="BJD73" s="134"/>
      <c r="BJE73" s="134"/>
      <c r="BJF73" s="134"/>
      <c r="BJG73" s="134"/>
      <c r="BJH73" s="134"/>
      <c r="BJI73" s="134"/>
      <c r="BJJ73" s="134"/>
      <c r="BJK73" s="134"/>
      <c r="BJL73" s="134"/>
      <c r="BJM73" s="134"/>
      <c r="BJN73" s="134"/>
      <c r="BJO73" s="134"/>
      <c r="BJP73" s="134"/>
      <c r="BJQ73" s="134"/>
      <c r="BJR73" s="134"/>
      <c r="BJS73" s="134"/>
      <c r="BJT73" s="134"/>
      <c r="BJU73" s="134"/>
      <c r="BJV73" s="134"/>
      <c r="BJW73" s="134"/>
      <c r="BJX73" s="134"/>
      <c r="BJY73" s="134"/>
      <c r="BJZ73" s="134"/>
      <c r="BKA73" s="134"/>
      <c r="BKB73" s="134"/>
      <c r="BKC73" s="134"/>
      <c r="BKD73" s="134"/>
      <c r="BKE73" s="134"/>
      <c r="BKF73" s="134"/>
      <c r="BKG73" s="134"/>
      <c r="BKH73" s="134"/>
      <c r="BKI73" s="134"/>
      <c r="BKJ73" s="134"/>
      <c r="BKK73" s="134"/>
      <c r="BKL73" s="134"/>
      <c r="BKM73" s="134"/>
      <c r="BKN73" s="134"/>
      <c r="BKO73" s="134"/>
      <c r="BKP73" s="134"/>
      <c r="BKQ73" s="134"/>
      <c r="BKR73" s="134"/>
      <c r="BKS73" s="134"/>
      <c r="BKT73" s="134"/>
      <c r="BKU73" s="134"/>
      <c r="BKV73" s="134"/>
      <c r="BKW73" s="134"/>
      <c r="BKX73" s="134"/>
      <c r="BKY73" s="134"/>
      <c r="BKZ73" s="134"/>
      <c r="BLA73" s="134"/>
      <c r="BLB73" s="134"/>
      <c r="BLC73" s="134"/>
      <c r="BLD73" s="134"/>
      <c r="BLE73" s="134"/>
      <c r="BLF73" s="134"/>
      <c r="BLG73" s="134"/>
      <c r="BLH73" s="134"/>
      <c r="BLI73" s="134"/>
      <c r="BLJ73" s="134"/>
      <c r="BLK73" s="134"/>
      <c r="BLL73" s="134"/>
      <c r="BLM73" s="134"/>
      <c r="BLN73" s="134"/>
      <c r="BLO73" s="134"/>
      <c r="BLP73" s="134"/>
      <c r="BLQ73" s="134"/>
      <c r="BLR73" s="134"/>
      <c r="BLS73" s="134"/>
      <c r="BLT73" s="134"/>
      <c r="BLU73" s="134"/>
      <c r="BLV73" s="134"/>
      <c r="BLW73" s="134"/>
      <c r="BLX73" s="134"/>
      <c r="BLY73" s="134"/>
      <c r="BLZ73" s="134"/>
      <c r="BMA73" s="134"/>
      <c r="BMB73" s="134"/>
      <c r="BMC73" s="134"/>
      <c r="BMD73" s="134"/>
      <c r="BME73" s="134"/>
      <c r="BMF73" s="134"/>
      <c r="BMG73" s="134"/>
      <c r="BMH73" s="134"/>
      <c r="BMI73" s="134"/>
      <c r="BMJ73" s="134"/>
      <c r="BMK73" s="134"/>
      <c r="BML73" s="134"/>
      <c r="BMM73" s="134"/>
      <c r="BMN73" s="134"/>
      <c r="BMO73" s="134"/>
      <c r="BMP73" s="134"/>
      <c r="BMQ73" s="134"/>
      <c r="BMR73" s="134"/>
      <c r="BMS73" s="134"/>
      <c r="BMT73" s="134"/>
      <c r="BMU73" s="134"/>
      <c r="BMV73" s="134"/>
      <c r="BMW73" s="134"/>
      <c r="BMX73" s="134"/>
      <c r="BMY73" s="134"/>
      <c r="BMZ73" s="134"/>
      <c r="BNA73" s="134"/>
      <c r="BNB73" s="134"/>
      <c r="BNC73" s="134"/>
      <c r="BND73" s="134"/>
      <c r="BNE73" s="134"/>
      <c r="BNF73" s="134"/>
      <c r="BNG73" s="134"/>
      <c r="BNH73" s="134"/>
      <c r="BNI73" s="134"/>
      <c r="BNJ73" s="134"/>
      <c r="BNK73" s="134"/>
      <c r="BNL73" s="134"/>
      <c r="BNM73" s="134"/>
      <c r="BNN73" s="134"/>
      <c r="BNO73" s="134"/>
      <c r="BNP73" s="134"/>
      <c r="BNQ73" s="134"/>
      <c r="BNR73" s="134"/>
      <c r="BNS73" s="134"/>
      <c r="BNT73" s="134"/>
      <c r="BNU73" s="134"/>
      <c r="BNV73" s="134"/>
      <c r="BNW73" s="134"/>
      <c r="BNX73" s="134"/>
      <c r="BNY73" s="134"/>
      <c r="BNZ73" s="134"/>
      <c r="BOA73" s="134"/>
      <c r="BOB73" s="134"/>
      <c r="BOC73" s="134"/>
      <c r="BOD73" s="134"/>
      <c r="BOE73" s="134"/>
      <c r="BOF73" s="134"/>
      <c r="BOG73" s="134"/>
      <c r="BOH73" s="134"/>
      <c r="BOI73" s="134"/>
      <c r="BOJ73" s="134"/>
      <c r="BOK73" s="134"/>
      <c r="BOL73" s="134"/>
      <c r="BOM73" s="134"/>
      <c r="BON73" s="134"/>
      <c r="BOO73" s="134"/>
      <c r="BOP73" s="134"/>
      <c r="BOQ73" s="134"/>
      <c r="BOR73" s="134"/>
      <c r="BOS73" s="134"/>
      <c r="BOT73" s="134"/>
      <c r="BOU73" s="134"/>
      <c r="BOV73" s="134"/>
      <c r="BOW73" s="134"/>
      <c r="BOX73" s="134"/>
      <c r="BOY73" s="134"/>
      <c r="BOZ73" s="134"/>
      <c r="BPA73" s="134"/>
      <c r="BPB73" s="134"/>
      <c r="BPC73" s="134"/>
      <c r="BPD73" s="134"/>
      <c r="BPE73" s="134"/>
      <c r="BPF73" s="134"/>
      <c r="BPG73" s="134"/>
      <c r="BPH73" s="134"/>
      <c r="BPI73" s="134"/>
      <c r="BPJ73" s="134"/>
      <c r="BPK73" s="134"/>
      <c r="BPL73" s="134"/>
      <c r="BPM73" s="134"/>
      <c r="BPN73" s="134"/>
      <c r="BPO73" s="134"/>
      <c r="BPP73" s="134"/>
      <c r="BPQ73" s="134"/>
      <c r="BPR73" s="134"/>
      <c r="BPS73" s="134"/>
      <c r="BPT73" s="134"/>
      <c r="BPU73" s="134"/>
      <c r="BPV73" s="134"/>
      <c r="BPW73" s="134"/>
      <c r="BPX73" s="134"/>
      <c r="BPY73" s="134"/>
      <c r="BPZ73" s="134"/>
      <c r="BQA73" s="134"/>
      <c r="BQB73" s="134"/>
      <c r="BQC73" s="134"/>
      <c r="BQD73" s="134"/>
      <c r="BQE73" s="134"/>
      <c r="BQF73" s="134"/>
      <c r="BQG73" s="134"/>
      <c r="BQH73" s="134"/>
      <c r="BQI73" s="134"/>
      <c r="BQJ73" s="134"/>
      <c r="BQK73" s="134"/>
      <c r="BQL73" s="134"/>
      <c r="BQM73" s="134"/>
      <c r="BQN73" s="134"/>
      <c r="BQO73" s="134"/>
      <c r="BQP73" s="134"/>
      <c r="BQQ73" s="134"/>
      <c r="BQR73" s="134"/>
      <c r="BQS73" s="134"/>
      <c r="BQT73" s="134"/>
      <c r="BQU73" s="134"/>
      <c r="BQV73" s="134"/>
      <c r="BQW73" s="134"/>
      <c r="BQX73" s="134"/>
      <c r="BQY73" s="134"/>
      <c r="BQZ73" s="134"/>
      <c r="BRA73" s="134"/>
      <c r="BRB73" s="134"/>
      <c r="BRC73" s="134"/>
      <c r="BRD73" s="134"/>
      <c r="BRE73" s="134"/>
      <c r="BRF73" s="134"/>
      <c r="BRG73" s="134"/>
      <c r="BRH73" s="134"/>
      <c r="BRI73" s="134"/>
      <c r="BRJ73" s="134"/>
      <c r="BRK73" s="134"/>
      <c r="BRL73" s="134"/>
      <c r="BRM73" s="134"/>
      <c r="BRN73" s="134"/>
      <c r="BRO73" s="134"/>
      <c r="BRP73" s="134"/>
      <c r="BRQ73" s="134"/>
      <c r="BRR73" s="134"/>
      <c r="BRS73" s="134"/>
      <c r="BRT73" s="134"/>
      <c r="BRU73" s="134"/>
      <c r="BRV73" s="134"/>
      <c r="BRW73" s="134"/>
      <c r="BRX73" s="134"/>
      <c r="BRY73" s="134"/>
      <c r="BRZ73" s="134"/>
      <c r="BSA73" s="134"/>
      <c r="BSB73" s="134"/>
      <c r="BSC73" s="134"/>
      <c r="BSD73" s="134"/>
      <c r="BSE73" s="134"/>
      <c r="BSF73" s="134"/>
      <c r="BSG73" s="134"/>
      <c r="BSH73" s="134"/>
      <c r="BSI73" s="134"/>
      <c r="BSJ73" s="134"/>
      <c r="BSK73" s="134"/>
      <c r="BSL73" s="134"/>
      <c r="BSM73" s="134"/>
      <c r="BSN73" s="134"/>
      <c r="BSO73" s="134"/>
      <c r="BSP73" s="134"/>
      <c r="BSQ73" s="134"/>
      <c r="BSR73" s="134"/>
      <c r="BSS73" s="134"/>
      <c r="BST73" s="134"/>
      <c r="BSU73" s="134"/>
      <c r="BSV73" s="134"/>
      <c r="BSW73" s="134"/>
      <c r="BSX73" s="134"/>
      <c r="BSY73" s="134"/>
      <c r="BSZ73" s="134"/>
      <c r="BTA73" s="134"/>
      <c r="BTB73" s="134"/>
      <c r="BTC73" s="134"/>
      <c r="BTD73" s="134"/>
      <c r="BTE73" s="134"/>
      <c r="BTF73" s="134"/>
      <c r="BTG73" s="134"/>
      <c r="BTH73" s="134"/>
      <c r="BTI73" s="134"/>
      <c r="BTJ73" s="134"/>
      <c r="BTK73" s="134"/>
      <c r="BTL73" s="134"/>
      <c r="BTM73" s="134"/>
      <c r="BTN73" s="134"/>
      <c r="BTO73" s="134"/>
      <c r="BTP73" s="134"/>
      <c r="BTQ73" s="134"/>
      <c r="BTR73" s="134"/>
      <c r="BTS73" s="134"/>
      <c r="BTT73" s="134"/>
      <c r="BTU73" s="134"/>
      <c r="BTV73" s="134"/>
      <c r="BTW73" s="134"/>
      <c r="BTX73" s="134"/>
      <c r="BTY73" s="134"/>
      <c r="BTZ73" s="134"/>
      <c r="BUA73" s="134"/>
      <c r="BUB73" s="134"/>
      <c r="BUC73" s="134"/>
      <c r="BUD73" s="134"/>
      <c r="BUE73" s="134"/>
      <c r="BUF73" s="134"/>
      <c r="BUG73" s="134"/>
      <c r="BUH73" s="134"/>
      <c r="BUI73" s="134"/>
      <c r="BUJ73" s="134"/>
      <c r="BUK73" s="134"/>
      <c r="BUL73" s="134"/>
      <c r="BUM73" s="134"/>
      <c r="BUN73" s="134"/>
      <c r="BUO73" s="134"/>
      <c r="BUP73" s="134"/>
      <c r="BUQ73" s="134"/>
      <c r="BUR73" s="134"/>
      <c r="BUS73" s="134"/>
      <c r="BUT73" s="134"/>
      <c r="BUU73" s="134"/>
      <c r="BUV73" s="134"/>
      <c r="BUW73" s="134"/>
      <c r="BUX73" s="134"/>
      <c r="BUY73" s="134"/>
      <c r="BUZ73" s="134"/>
      <c r="BVA73" s="134"/>
      <c r="BVB73" s="134"/>
      <c r="BVC73" s="134"/>
      <c r="BVD73" s="134"/>
      <c r="BVE73" s="134"/>
      <c r="BVF73" s="134"/>
      <c r="BVG73" s="134"/>
      <c r="BVH73" s="134"/>
      <c r="BVI73" s="134"/>
      <c r="BVJ73" s="134"/>
      <c r="BVK73" s="134"/>
      <c r="BVL73" s="134"/>
      <c r="BVM73" s="134"/>
      <c r="BVN73" s="134"/>
      <c r="BVO73" s="134"/>
      <c r="BVP73" s="134"/>
      <c r="BVQ73" s="134"/>
      <c r="BVR73" s="134"/>
      <c r="BVS73" s="134"/>
      <c r="BVT73" s="134"/>
      <c r="BVU73" s="134"/>
      <c r="BVV73" s="134"/>
      <c r="BVW73" s="134"/>
      <c r="BVX73" s="134"/>
      <c r="BVY73" s="134"/>
      <c r="BVZ73" s="134"/>
      <c r="BWA73" s="134"/>
      <c r="BWB73" s="134"/>
      <c r="BWC73" s="134"/>
      <c r="BWD73" s="134"/>
      <c r="BWE73" s="134"/>
      <c r="BWF73" s="134"/>
      <c r="BWG73" s="134"/>
      <c r="BWH73" s="134"/>
      <c r="BWI73" s="134"/>
      <c r="BWJ73" s="134"/>
      <c r="BWK73" s="134"/>
      <c r="BWL73" s="134"/>
      <c r="BWM73" s="134"/>
      <c r="BWN73" s="134"/>
      <c r="BWO73" s="134"/>
      <c r="BWP73" s="134"/>
      <c r="BWQ73" s="134"/>
      <c r="BWR73" s="134"/>
      <c r="BWS73" s="134"/>
      <c r="BWT73" s="134"/>
      <c r="BWU73" s="134"/>
      <c r="BWV73" s="134"/>
      <c r="BWW73" s="134"/>
      <c r="BWX73" s="134"/>
      <c r="BWY73" s="134"/>
      <c r="BWZ73" s="134"/>
      <c r="BXA73" s="134"/>
      <c r="BXB73" s="134"/>
      <c r="BXC73" s="134"/>
      <c r="BXD73" s="134"/>
      <c r="BXE73" s="134"/>
      <c r="BXF73" s="134"/>
      <c r="BXG73" s="134"/>
      <c r="BXH73" s="134"/>
      <c r="BXI73" s="134"/>
      <c r="BXJ73" s="134"/>
      <c r="BXK73" s="134"/>
      <c r="BXL73" s="134"/>
      <c r="BXM73" s="134"/>
      <c r="BXN73" s="134"/>
      <c r="BXO73" s="134"/>
      <c r="BXP73" s="134"/>
      <c r="BXQ73" s="134"/>
      <c r="BXR73" s="134"/>
      <c r="BXS73" s="134"/>
      <c r="BXT73" s="134"/>
      <c r="BXU73" s="134"/>
      <c r="BXV73" s="134"/>
      <c r="BXW73" s="134"/>
      <c r="BXX73" s="134"/>
      <c r="BXY73" s="134"/>
      <c r="BXZ73" s="134"/>
      <c r="BYA73" s="134"/>
      <c r="BYB73" s="134"/>
      <c r="BYC73" s="134"/>
      <c r="BYD73" s="134"/>
      <c r="BYE73" s="134"/>
      <c r="BYF73" s="134"/>
      <c r="BYG73" s="134"/>
      <c r="BYH73" s="134"/>
      <c r="BYI73" s="134"/>
      <c r="BYJ73" s="134"/>
      <c r="BYK73" s="134"/>
      <c r="BYL73" s="134"/>
      <c r="BYM73" s="134"/>
      <c r="BYN73" s="134"/>
      <c r="BYO73" s="134"/>
      <c r="BYP73" s="134"/>
      <c r="BYQ73" s="134"/>
      <c r="BYR73" s="134"/>
      <c r="BYS73" s="134"/>
      <c r="BYT73" s="134"/>
      <c r="BYU73" s="134"/>
      <c r="BYV73" s="134"/>
      <c r="BYW73" s="134"/>
      <c r="BYX73" s="134"/>
      <c r="BYY73" s="134"/>
      <c r="BYZ73" s="134"/>
      <c r="BZA73" s="134"/>
      <c r="BZB73" s="134"/>
      <c r="BZC73" s="134"/>
      <c r="BZD73" s="134"/>
      <c r="BZE73" s="134"/>
      <c r="BZF73" s="134"/>
      <c r="BZG73" s="134"/>
      <c r="BZH73" s="134"/>
      <c r="BZI73" s="134"/>
      <c r="BZJ73" s="134"/>
      <c r="BZK73" s="134"/>
      <c r="BZL73" s="134"/>
      <c r="BZM73" s="134"/>
      <c r="BZN73" s="134"/>
      <c r="BZO73" s="134"/>
      <c r="BZP73" s="134"/>
      <c r="BZQ73" s="134"/>
      <c r="BZR73" s="134"/>
      <c r="BZS73" s="134"/>
      <c r="BZT73" s="134"/>
      <c r="BZU73" s="134"/>
      <c r="BZV73" s="134"/>
      <c r="BZW73" s="134"/>
      <c r="BZX73" s="134"/>
      <c r="BZY73" s="134"/>
      <c r="BZZ73" s="134"/>
      <c r="CAA73" s="134"/>
      <c r="CAB73" s="134"/>
      <c r="CAC73" s="134"/>
      <c r="CAD73" s="134"/>
      <c r="CAE73" s="134"/>
      <c r="CAF73" s="134"/>
      <c r="CAG73" s="134"/>
      <c r="CAH73" s="134"/>
      <c r="CAI73" s="134"/>
      <c r="CAJ73" s="134"/>
      <c r="CAK73" s="134"/>
      <c r="CAL73" s="134"/>
      <c r="CAM73" s="134"/>
      <c r="CAN73" s="134"/>
      <c r="CAO73" s="134"/>
      <c r="CAP73" s="134"/>
      <c r="CAQ73" s="134"/>
      <c r="CAR73" s="134"/>
      <c r="CAS73" s="134"/>
      <c r="CAT73" s="134"/>
      <c r="CAU73" s="134"/>
      <c r="CAV73" s="134"/>
      <c r="CAW73" s="134"/>
      <c r="CAX73" s="134"/>
      <c r="CAY73" s="134"/>
      <c r="CAZ73" s="134"/>
      <c r="CBA73" s="134"/>
      <c r="CBB73" s="134"/>
      <c r="CBC73" s="134"/>
      <c r="CBD73" s="134"/>
      <c r="CBE73" s="134"/>
      <c r="CBF73" s="134"/>
      <c r="CBG73" s="134"/>
      <c r="CBH73" s="134"/>
      <c r="CBI73" s="134"/>
      <c r="CBJ73" s="134"/>
      <c r="CBK73" s="134"/>
      <c r="CBL73" s="134"/>
      <c r="CBM73" s="134"/>
      <c r="CBN73" s="134"/>
      <c r="CBO73" s="134"/>
      <c r="CBP73" s="134"/>
      <c r="CBQ73" s="134"/>
      <c r="CBR73" s="134"/>
      <c r="CBS73" s="134"/>
      <c r="CBT73" s="134"/>
      <c r="CBU73" s="134"/>
      <c r="CBV73" s="134"/>
      <c r="CBW73" s="134"/>
      <c r="CBX73" s="134"/>
      <c r="CBY73" s="134"/>
      <c r="CBZ73" s="134"/>
      <c r="CCA73" s="134"/>
      <c r="CCB73" s="134"/>
      <c r="CCC73" s="134"/>
      <c r="CCD73" s="134"/>
      <c r="CCE73" s="134"/>
      <c r="CCF73" s="134"/>
      <c r="CCG73" s="134"/>
      <c r="CCH73" s="134"/>
      <c r="CCI73" s="134"/>
      <c r="CCJ73" s="134"/>
      <c r="CCK73" s="134"/>
      <c r="CCL73" s="134"/>
      <c r="CCM73" s="134"/>
      <c r="CCN73" s="134"/>
      <c r="CCO73" s="134"/>
      <c r="CCP73" s="134"/>
      <c r="CCQ73" s="134"/>
      <c r="CCR73" s="134"/>
      <c r="CCS73" s="134"/>
      <c r="CCT73" s="134"/>
      <c r="CCU73" s="134"/>
      <c r="CCV73" s="134"/>
      <c r="CCW73" s="134"/>
      <c r="CCX73" s="134"/>
      <c r="CCY73" s="134"/>
      <c r="CCZ73" s="134"/>
      <c r="CDA73" s="134"/>
      <c r="CDB73" s="134"/>
      <c r="CDC73" s="134"/>
      <c r="CDD73" s="134"/>
      <c r="CDE73" s="134"/>
      <c r="CDF73" s="134"/>
      <c r="CDG73" s="134"/>
      <c r="CDH73" s="134"/>
      <c r="CDI73" s="134"/>
      <c r="CDJ73" s="134"/>
      <c r="CDK73" s="134"/>
      <c r="CDL73" s="134"/>
      <c r="CDM73" s="134"/>
      <c r="CDN73" s="134"/>
      <c r="CDO73" s="134"/>
      <c r="CDP73" s="134"/>
      <c r="CDQ73" s="134"/>
      <c r="CDR73" s="134"/>
      <c r="CDS73" s="134"/>
      <c r="CDT73" s="134"/>
      <c r="CDU73" s="134"/>
      <c r="CDV73" s="134"/>
      <c r="CDW73" s="134"/>
      <c r="CDX73" s="134"/>
      <c r="CDY73" s="134"/>
      <c r="CDZ73" s="134"/>
      <c r="CEA73" s="134"/>
      <c r="CEB73" s="134"/>
      <c r="CEC73" s="134"/>
      <c r="CED73" s="134"/>
      <c r="CEE73" s="134"/>
      <c r="CEF73" s="134"/>
      <c r="CEG73" s="134"/>
      <c r="CEH73" s="134"/>
      <c r="CEI73" s="134"/>
      <c r="CEJ73" s="134"/>
      <c r="CEK73" s="134"/>
      <c r="CEL73" s="134"/>
      <c r="CEM73" s="134"/>
      <c r="CEN73" s="134"/>
      <c r="CEO73" s="134"/>
      <c r="CEP73" s="134"/>
      <c r="CEQ73" s="134"/>
      <c r="CER73" s="134"/>
      <c r="CES73" s="134"/>
      <c r="CET73" s="134"/>
      <c r="CEU73" s="134"/>
      <c r="CEV73" s="134"/>
      <c r="CEW73" s="134"/>
      <c r="CEX73" s="134"/>
      <c r="CEY73" s="134"/>
      <c r="CEZ73" s="134"/>
      <c r="CFA73" s="134"/>
      <c r="CFB73" s="134"/>
      <c r="CFC73" s="134"/>
      <c r="CFD73" s="134"/>
      <c r="CFE73" s="134"/>
      <c r="CFF73" s="134"/>
      <c r="CFG73" s="134"/>
      <c r="CFH73" s="134"/>
      <c r="CFI73" s="134"/>
      <c r="CFJ73" s="134"/>
      <c r="CFK73" s="134"/>
      <c r="CFL73" s="134"/>
      <c r="CFM73" s="134"/>
      <c r="CFN73" s="134"/>
      <c r="CFO73" s="134"/>
      <c r="CFP73" s="134"/>
      <c r="CFQ73" s="134"/>
      <c r="CFR73" s="134"/>
      <c r="CFS73" s="134"/>
      <c r="CFT73" s="134"/>
      <c r="CFU73" s="134"/>
      <c r="CFV73" s="134"/>
      <c r="CFW73" s="134"/>
      <c r="CFX73" s="134"/>
      <c r="CFY73" s="134"/>
      <c r="CFZ73" s="134"/>
      <c r="CGA73" s="134"/>
      <c r="CGB73" s="134"/>
      <c r="CGC73" s="134"/>
      <c r="CGD73" s="134"/>
      <c r="CGE73" s="134"/>
      <c r="CGF73" s="134"/>
      <c r="CGG73" s="134"/>
      <c r="CGH73" s="134"/>
      <c r="CGI73" s="134"/>
      <c r="CGJ73" s="134"/>
      <c r="CGK73" s="134"/>
      <c r="CGL73" s="134"/>
      <c r="CGM73" s="134"/>
      <c r="CGN73" s="134"/>
      <c r="CGO73" s="134"/>
      <c r="CGP73" s="134"/>
      <c r="CGQ73" s="134"/>
      <c r="CGR73" s="134"/>
      <c r="CGS73" s="134"/>
      <c r="CGT73" s="134"/>
      <c r="CGU73" s="134"/>
      <c r="CGV73" s="134"/>
      <c r="CGW73" s="134"/>
      <c r="CGX73" s="134"/>
      <c r="CGY73" s="134"/>
      <c r="CGZ73" s="134"/>
      <c r="CHA73" s="134"/>
      <c r="CHB73" s="134"/>
      <c r="CHC73" s="134"/>
      <c r="CHD73" s="134"/>
      <c r="CHE73" s="134"/>
      <c r="CHF73" s="134"/>
      <c r="CHG73" s="134"/>
      <c r="CHH73" s="134"/>
      <c r="CHI73" s="134"/>
      <c r="CHJ73" s="134"/>
      <c r="CHK73" s="134"/>
      <c r="CHL73" s="134"/>
      <c r="CHM73" s="134"/>
      <c r="CHN73" s="134"/>
      <c r="CHO73" s="134"/>
      <c r="CHP73" s="134"/>
      <c r="CHQ73" s="134"/>
      <c r="CHR73" s="134"/>
      <c r="CHS73" s="134"/>
      <c r="CHT73" s="134"/>
      <c r="CHU73" s="134"/>
      <c r="CHV73" s="134"/>
      <c r="CHW73" s="134"/>
      <c r="CHX73" s="134"/>
      <c r="CHY73" s="134"/>
      <c r="CHZ73" s="134"/>
      <c r="CIA73" s="134"/>
      <c r="CIB73" s="134"/>
      <c r="CIC73" s="134"/>
      <c r="CID73" s="134"/>
      <c r="CIE73" s="134"/>
      <c r="CIF73" s="134"/>
      <c r="CIG73" s="134"/>
      <c r="CIH73" s="134"/>
      <c r="CII73" s="134"/>
      <c r="CIJ73" s="134"/>
      <c r="CIK73" s="134"/>
      <c r="CIL73" s="134"/>
      <c r="CIM73" s="134"/>
      <c r="CIN73" s="134"/>
      <c r="CIO73" s="134"/>
      <c r="CIP73" s="134"/>
      <c r="CIQ73" s="134"/>
      <c r="CIR73" s="134"/>
      <c r="CIS73" s="134"/>
      <c r="CIT73" s="134"/>
      <c r="CIU73" s="134"/>
      <c r="CIV73" s="134"/>
      <c r="CIW73" s="134"/>
      <c r="CIX73" s="134"/>
      <c r="CIY73" s="134"/>
      <c r="CIZ73" s="134"/>
      <c r="CJA73" s="134"/>
      <c r="CJB73" s="134"/>
      <c r="CJC73" s="134"/>
      <c r="CJD73" s="134"/>
      <c r="CJE73" s="134"/>
      <c r="CJF73" s="134"/>
      <c r="CJG73" s="134"/>
      <c r="CJH73" s="134"/>
      <c r="CJI73" s="134"/>
      <c r="CJJ73" s="134"/>
      <c r="CJK73" s="134"/>
      <c r="CJL73" s="134"/>
      <c r="CJM73" s="134"/>
      <c r="CJN73" s="134"/>
      <c r="CJO73" s="134"/>
      <c r="CJP73" s="134"/>
      <c r="CJQ73" s="134"/>
      <c r="CJR73" s="134"/>
      <c r="CJS73" s="134"/>
      <c r="CJT73" s="134"/>
      <c r="CJU73" s="134"/>
      <c r="CJV73" s="134"/>
      <c r="CJW73" s="134"/>
      <c r="CJX73" s="134"/>
      <c r="CJY73" s="134"/>
      <c r="CJZ73" s="134"/>
      <c r="CKA73" s="134"/>
      <c r="CKB73" s="134"/>
      <c r="CKC73" s="134"/>
      <c r="CKD73" s="134"/>
      <c r="CKE73" s="134"/>
      <c r="CKF73" s="134"/>
      <c r="CKG73" s="134"/>
      <c r="CKH73" s="134"/>
      <c r="CKI73" s="134"/>
      <c r="CKJ73" s="134"/>
      <c r="CKK73" s="134"/>
      <c r="CKL73" s="134"/>
      <c r="CKM73" s="134"/>
      <c r="CKN73" s="134"/>
      <c r="CKO73" s="134"/>
      <c r="CKP73" s="134"/>
      <c r="CKQ73" s="134"/>
      <c r="CKR73" s="134"/>
      <c r="CKS73" s="134"/>
      <c r="CKT73" s="134"/>
      <c r="CKU73" s="134"/>
      <c r="CKV73" s="134"/>
      <c r="CKW73" s="134"/>
      <c r="CKX73" s="134"/>
      <c r="CKY73" s="134"/>
      <c r="CKZ73" s="134"/>
      <c r="CLA73" s="134"/>
      <c r="CLB73" s="134"/>
      <c r="CLC73" s="134"/>
      <c r="CLD73" s="134"/>
      <c r="CLE73" s="134"/>
      <c r="CLF73" s="134"/>
      <c r="CLG73" s="134"/>
      <c r="CLH73" s="134"/>
      <c r="CLI73" s="134"/>
      <c r="CLJ73" s="134"/>
      <c r="CLK73" s="134"/>
      <c r="CLL73" s="134"/>
      <c r="CLM73" s="134"/>
      <c r="CLN73" s="134"/>
      <c r="CLO73" s="134"/>
      <c r="CLP73" s="134"/>
      <c r="CLQ73" s="134"/>
      <c r="CLR73" s="134"/>
      <c r="CLS73" s="134"/>
      <c r="CLT73" s="134"/>
      <c r="CLU73" s="134"/>
      <c r="CLV73" s="134"/>
      <c r="CLW73" s="134"/>
      <c r="CLX73" s="134"/>
      <c r="CLY73" s="134"/>
      <c r="CLZ73" s="134"/>
      <c r="CMA73" s="134"/>
      <c r="CMB73" s="134"/>
      <c r="CMC73" s="134"/>
      <c r="CMD73" s="134"/>
      <c r="CME73" s="134"/>
      <c r="CMF73" s="134"/>
      <c r="CMG73" s="134"/>
      <c r="CMH73" s="134"/>
      <c r="CMI73" s="134"/>
      <c r="CMJ73" s="134"/>
      <c r="CMK73" s="134"/>
      <c r="CML73" s="134"/>
      <c r="CMM73" s="134"/>
      <c r="CMN73" s="134"/>
      <c r="CMO73" s="134"/>
      <c r="CMP73" s="134"/>
      <c r="CMQ73" s="134"/>
      <c r="CMR73" s="134"/>
      <c r="CMS73" s="134"/>
      <c r="CMT73" s="134"/>
      <c r="CMU73" s="134"/>
      <c r="CMV73" s="134"/>
      <c r="CMW73" s="134"/>
      <c r="CMX73" s="134"/>
      <c r="CMY73" s="134"/>
      <c r="CMZ73" s="134"/>
    </row>
    <row r="74" spans="1:16157" s="132" customFormat="1" ht="12.75" collapsed="1">
      <c r="A74" s="74" t="s">
        <v>25</v>
      </c>
      <c r="B74" s="152"/>
      <c r="C74" s="152"/>
      <c r="D74" s="152">
        <v>0.40929199999999999</v>
      </c>
      <c r="E74" s="153"/>
      <c r="F74" s="154"/>
      <c r="G74" s="152">
        <f>G65+G66</f>
        <v>218.27672279999999</v>
      </c>
      <c r="H74" s="155">
        <f>G74/1000</f>
        <v>0.21827672279999999</v>
      </c>
      <c r="I74" s="156"/>
      <c r="J74" s="139"/>
      <c r="K74" s="149"/>
      <c r="L74" s="74"/>
      <c r="M74" s="7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  <c r="IZ74" s="134"/>
      <c r="JA74" s="134"/>
      <c r="JB74" s="134"/>
      <c r="JC74" s="134"/>
      <c r="JD74" s="134"/>
      <c r="JE74" s="134"/>
      <c r="JF74" s="134"/>
      <c r="JG74" s="134"/>
      <c r="JH74" s="134"/>
      <c r="JI74" s="134"/>
      <c r="JJ74" s="134"/>
      <c r="JK74" s="134"/>
      <c r="JL74" s="134"/>
      <c r="JM74" s="134"/>
      <c r="JN74" s="134"/>
      <c r="JO74" s="134"/>
      <c r="JP74" s="134"/>
      <c r="JQ74" s="134"/>
      <c r="JR74" s="134"/>
      <c r="JS74" s="134"/>
      <c r="JT74" s="134"/>
      <c r="JU74" s="134"/>
      <c r="JV74" s="134"/>
      <c r="JW74" s="134"/>
      <c r="JX74" s="134"/>
      <c r="JY74" s="134"/>
      <c r="JZ74" s="134"/>
      <c r="KA74" s="134"/>
      <c r="KB74" s="134"/>
      <c r="KC74" s="134"/>
      <c r="KD74" s="134"/>
      <c r="KE74" s="134"/>
      <c r="KF74" s="134"/>
      <c r="KG74" s="134"/>
      <c r="KH74" s="134"/>
      <c r="KI74" s="134"/>
      <c r="KJ74" s="134"/>
      <c r="KK74" s="134"/>
      <c r="KL74" s="134"/>
      <c r="KM74" s="134"/>
      <c r="KN74" s="134"/>
      <c r="KO74" s="134"/>
      <c r="KP74" s="134"/>
      <c r="KQ74" s="134"/>
      <c r="KR74" s="134"/>
      <c r="KS74" s="134"/>
      <c r="KT74" s="134"/>
      <c r="KU74" s="134"/>
      <c r="KV74" s="134"/>
      <c r="KW74" s="134"/>
      <c r="KX74" s="134"/>
      <c r="KY74" s="134"/>
      <c r="KZ74" s="134"/>
      <c r="LA74" s="134"/>
      <c r="LB74" s="134"/>
      <c r="LC74" s="134"/>
      <c r="LD74" s="134"/>
      <c r="LE74" s="134"/>
      <c r="LF74" s="134"/>
      <c r="LG74" s="134"/>
      <c r="LH74" s="134"/>
      <c r="LI74" s="134"/>
      <c r="LJ74" s="134"/>
      <c r="LK74" s="134"/>
      <c r="LL74" s="134"/>
      <c r="LM74" s="134"/>
      <c r="LN74" s="134"/>
      <c r="LO74" s="134"/>
      <c r="LP74" s="134"/>
      <c r="LQ74" s="134"/>
      <c r="LR74" s="134"/>
      <c r="LS74" s="134"/>
      <c r="LT74" s="134"/>
      <c r="LU74" s="134"/>
      <c r="LV74" s="134"/>
      <c r="LW74" s="134"/>
      <c r="LX74" s="134"/>
      <c r="LY74" s="134"/>
      <c r="LZ74" s="134"/>
      <c r="MA74" s="134"/>
      <c r="MB74" s="134"/>
      <c r="MC74" s="134"/>
      <c r="MD74" s="134"/>
      <c r="ME74" s="134"/>
      <c r="MF74" s="134"/>
      <c r="MG74" s="134"/>
      <c r="MH74" s="134"/>
      <c r="MI74" s="134"/>
      <c r="MJ74" s="134"/>
      <c r="MK74" s="134"/>
      <c r="ML74" s="134"/>
      <c r="MM74" s="134"/>
      <c r="MN74" s="134"/>
      <c r="MO74" s="134"/>
      <c r="MP74" s="134"/>
      <c r="MQ74" s="134"/>
      <c r="MR74" s="134"/>
      <c r="MS74" s="134"/>
      <c r="MT74" s="134"/>
      <c r="MU74" s="134"/>
      <c r="MV74" s="134"/>
      <c r="MW74" s="134"/>
      <c r="MX74" s="134"/>
      <c r="MY74" s="134"/>
      <c r="MZ74" s="134"/>
      <c r="NA74" s="134"/>
      <c r="NB74" s="134"/>
      <c r="NC74" s="134"/>
      <c r="ND74" s="134"/>
      <c r="NE74" s="134"/>
      <c r="NF74" s="134"/>
      <c r="NG74" s="134"/>
      <c r="NH74" s="134"/>
      <c r="NI74" s="134"/>
      <c r="NJ74" s="134"/>
      <c r="NK74" s="134"/>
      <c r="NL74" s="134"/>
      <c r="NM74" s="134"/>
      <c r="NN74" s="134"/>
      <c r="NO74" s="134"/>
      <c r="NP74" s="134"/>
      <c r="NQ74" s="134"/>
      <c r="NR74" s="134"/>
      <c r="NS74" s="134"/>
      <c r="NT74" s="134"/>
      <c r="NU74" s="134"/>
      <c r="NV74" s="134"/>
      <c r="NW74" s="134"/>
      <c r="NX74" s="134"/>
      <c r="NY74" s="134"/>
      <c r="NZ74" s="134"/>
      <c r="OA74" s="134"/>
      <c r="OB74" s="134"/>
      <c r="OC74" s="134"/>
      <c r="OD74" s="134"/>
      <c r="OE74" s="134"/>
      <c r="OF74" s="134"/>
      <c r="OG74" s="134"/>
      <c r="OH74" s="134"/>
      <c r="OI74" s="134"/>
      <c r="OJ74" s="134"/>
      <c r="OK74" s="134"/>
      <c r="OL74" s="134"/>
      <c r="OM74" s="134"/>
      <c r="ON74" s="134"/>
      <c r="OO74" s="134"/>
      <c r="OP74" s="134"/>
      <c r="OQ74" s="134"/>
      <c r="OR74" s="134"/>
      <c r="OS74" s="134"/>
      <c r="OT74" s="134"/>
      <c r="OU74" s="134"/>
      <c r="OV74" s="134"/>
      <c r="OW74" s="134"/>
      <c r="OX74" s="134"/>
      <c r="OY74" s="134"/>
      <c r="OZ74" s="134"/>
      <c r="PA74" s="134"/>
      <c r="PB74" s="134"/>
      <c r="PC74" s="134"/>
      <c r="PD74" s="134"/>
      <c r="PE74" s="134"/>
      <c r="PF74" s="134"/>
      <c r="PG74" s="134"/>
      <c r="PH74" s="134"/>
      <c r="PI74" s="134"/>
      <c r="PJ74" s="134"/>
      <c r="PK74" s="134"/>
      <c r="PL74" s="134"/>
      <c r="PM74" s="134"/>
      <c r="PN74" s="134"/>
      <c r="PO74" s="134"/>
      <c r="PP74" s="134"/>
      <c r="PQ74" s="134"/>
      <c r="PR74" s="134"/>
      <c r="PS74" s="134"/>
      <c r="PT74" s="134"/>
      <c r="PU74" s="134"/>
      <c r="PV74" s="134"/>
      <c r="PW74" s="134"/>
      <c r="PX74" s="134"/>
      <c r="PY74" s="134"/>
      <c r="PZ74" s="134"/>
      <c r="QA74" s="134"/>
      <c r="QB74" s="134"/>
      <c r="QC74" s="134"/>
      <c r="QD74" s="134"/>
      <c r="QE74" s="134"/>
      <c r="QF74" s="134"/>
      <c r="QG74" s="134"/>
      <c r="QH74" s="134"/>
      <c r="QI74" s="134"/>
      <c r="QJ74" s="134"/>
      <c r="QK74" s="134"/>
      <c r="QL74" s="134"/>
      <c r="QM74" s="134"/>
      <c r="QN74" s="134"/>
      <c r="QO74" s="134"/>
      <c r="QP74" s="134"/>
      <c r="QQ74" s="134"/>
      <c r="QR74" s="134"/>
      <c r="QS74" s="134"/>
      <c r="QT74" s="134"/>
      <c r="QU74" s="134"/>
      <c r="QV74" s="134"/>
      <c r="QW74" s="134"/>
      <c r="QX74" s="134"/>
      <c r="QY74" s="134"/>
      <c r="QZ74" s="134"/>
      <c r="RA74" s="134"/>
      <c r="RB74" s="134"/>
      <c r="RC74" s="134"/>
      <c r="RD74" s="134"/>
      <c r="RE74" s="134"/>
      <c r="RF74" s="134"/>
      <c r="RG74" s="134"/>
      <c r="RH74" s="134"/>
      <c r="RI74" s="134"/>
      <c r="RJ74" s="134"/>
      <c r="RK74" s="134"/>
      <c r="RL74" s="134"/>
      <c r="RM74" s="134"/>
      <c r="RN74" s="134"/>
      <c r="RO74" s="134"/>
      <c r="RP74" s="134"/>
      <c r="RQ74" s="134"/>
      <c r="RR74" s="134"/>
      <c r="RS74" s="134"/>
      <c r="RT74" s="134"/>
      <c r="RU74" s="134"/>
      <c r="RV74" s="134"/>
      <c r="RW74" s="134"/>
      <c r="RX74" s="134"/>
      <c r="RY74" s="134"/>
      <c r="RZ74" s="134"/>
      <c r="SA74" s="134"/>
      <c r="SB74" s="134"/>
      <c r="SC74" s="134"/>
      <c r="SD74" s="134"/>
      <c r="SE74" s="134"/>
      <c r="SF74" s="134"/>
      <c r="SG74" s="134"/>
      <c r="SH74" s="134"/>
      <c r="SI74" s="134"/>
      <c r="SJ74" s="134"/>
      <c r="SK74" s="134"/>
      <c r="SL74" s="134"/>
      <c r="SM74" s="134"/>
      <c r="SN74" s="134"/>
      <c r="SO74" s="134"/>
      <c r="SP74" s="134"/>
      <c r="SQ74" s="134"/>
      <c r="SR74" s="134"/>
      <c r="SS74" s="134"/>
      <c r="ST74" s="134"/>
      <c r="SU74" s="134"/>
      <c r="SV74" s="134"/>
      <c r="SW74" s="134"/>
      <c r="SX74" s="134"/>
      <c r="SY74" s="134"/>
      <c r="SZ74" s="134"/>
      <c r="TA74" s="134"/>
      <c r="TB74" s="134"/>
      <c r="TC74" s="134"/>
      <c r="TD74" s="134"/>
      <c r="TE74" s="134"/>
      <c r="TF74" s="134"/>
      <c r="TG74" s="134"/>
      <c r="TH74" s="134"/>
      <c r="TI74" s="134"/>
      <c r="TJ74" s="134"/>
      <c r="TK74" s="134"/>
      <c r="TL74" s="134"/>
      <c r="TM74" s="134"/>
      <c r="TN74" s="134"/>
      <c r="TO74" s="134"/>
      <c r="TP74" s="134"/>
      <c r="TQ74" s="134"/>
      <c r="TR74" s="134"/>
      <c r="TS74" s="134"/>
      <c r="TT74" s="134"/>
      <c r="TU74" s="134"/>
      <c r="TV74" s="134"/>
      <c r="TW74" s="134"/>
      <c r="TX74" s="134"/>
      <c r="TY74" s="134"/>
      <c r="TZ74" s="134"/>
      <c r="UA74" s="134"/>
      <c r="UB74" s="134"/>
      <c r="UC74" s="134"/>
      <c r="UD74" s="134"/>
      <c r="UE74" s="134"/>
      <c r="UF74" s="134"/>
      <c r="UG74" s="134"/>
      <c r="UH74" s="134"/>
      <c r="UI74" s="134"/>
      <c r="UJ74" s="134"/>
      <c r="UK74" s="134"/>
      <c r="UL74" s="134"/>
      <c r="UM74" s="134"/>
      <c r="UN74" s="134"/>
      <c r="UO74" s="134"/>
      <c r="UP74" s="134"/>
      <c r="UQ74" s="134"/>
      <c r="UR74" s="134"/>
      <c r="US74" s="134"/>
      <c r="UT74" s="134"/>
      <c r="UU74" s="134"/>
      <c r="UV74" s="134"/>
      <c r="UW74" s="134"/>
      <c r="UX74" s="134"/>
      <c r="UY74" s="134"/>
      <c r="UZ74" s="134"/>
      <c r="VA74" s="134"/>
      <c r="VB74" s="134"/>
      <c r="VC74" s="134"/>
      <c r="VD74" s="134"/>
      <c r="VE74" s="134"/>
      <c r="VF74" s="134"/>
      <c r="VG74" s="134"/>
      <c r="VH74" s="134"/>
      <c r="VI74" s="134"/>
      <c r="VJ74" s="134"/>
      <c r="VK74" s="134"/>
      <c r="VL74" s="134"/>
      <c r="VM74" s="134"/>
      <c r="VN74" s="134"/>
      <c r="VO74" s="134"/>
      <c r="VP74" s="134"/>
      <c r="VQ74" s="134"/>
      <c r="VR74" s="134"/>
      <c r="VS74" s="134"/>
      <c r="VT74" s="134"/>
      <c r="VU74" s="134"/>
      <c r="VV74" s="134"/>
      <c r="VW74" s="134"/>
      <c r="VX74" s="134"/>
      <c r="VY74" s="134"/>
      <c r="VZ74" s="134"/>
      <c r="WA74" s="134"/>
      <c r="WB74" s="134"/>
      <c r="WC74" s="134"/>
      <c r="WD74" s="134"/>
      <c r="WE74" s="134"/>
      <c r="WF74" s="134"/>
      <c r="WG74" s="134"/>
      <c r="WH74" s="134"/>
      <c r="WI74" s="134"/>
      <c r="WJ74" s="134"/>
      <c r="WK74" s="134"/>
      <c r="WL74" s="134"/>
      <c r="WM74" s="134"/>
      <c r="WN74" s="134"/>
      <c r="WO74" s="134"/>
      <c r="WP74" s="134"/>
      <c r="WQ74" s="134"/>
      <c r="WR74" s="134"/>
      <c r="WS74" s="134"/>
      <c r="WT74" s="134"/>
      <c r="WU74" s="134"/>
      <c r="WV74" s="134"/>
      <c r="WW74" s="134"/>
      <c r="WX74" s="134"/>
      <c r="WY74" s="134"/>
      <c r="WZ74" s="134"/>
      <c r="XA74" s="134"/>
      <c r="XB74" s="134"/>
      <c r="XC74" s="134"/>
      <c r="XD74" s="134"/>
      <c r="XE74" s="134"/>
      <c r="XF74" s="134"/>
      <c r="XG74" s="134"/>
      <c r="XH74" s="134"/>
      <c r="XI74" s="134"/>
      <c r="XJ74" s="134"/>
      <c r="XK74" s="134"/>
      <c r="XL74" s="134"/>
      <c r="XM74" s="134"/>
      <c r="XN74" s="134"/>
      <c r="XO74" s="134"/>
      <c r="XP74" s="134"/>
      <c r="XQ74" s="134"/>
      <c r="XR74" s="134"/>
      <c r="XS74" s="134"/>
      <c r="XT74" s="134"/>
      <c r="XU74" s="134"/>
      <c r="XV74" s="134"/>
      <c r="XW74" s="134"/>
      <c r="XX74" s="134"/>
      <c r="XY74" s="134"/>
      <c r="XZ74" s="134"/>
      <c r="YA74" s="134"/>
      <c r="YB74" s="134"/>
      <c r="YC74" s="134"/>
      <c r="YD74" s="134"/>
      <c r="YE74" s="134"/>
      <c r="YF74" s="134"/>
      <c r="YG74" s="134"/>
      <c r="YH74" s="134"/>
      <c r="YI74" s="134"/>
      <c r="YJ74" s="134"/>
      <c r="YK74" s="134"/>
      <c r="YL74" s="134"/>
      <c r="YM74" s="134"/>
      <c r="YN74" s="134"/>
      <c r="YO74" s="134"/>
      <c r="YP74" s="134"/>
      <c r="YQ74" s="134"/>
      <c r="YR74" s="134"/>
      <c r="YS74" s="134"/>
      <c r="YT74" s="134"/>
      <c r="YU74" s="134"/>
      <c r="YV74" s="134"/>
      <c r="YW74" s="134"/>
      <c r="YX74" s="134"/>
      <c r="YY74" s="134"/>
      <c r="YZ74" s="134"/>
      <c r="ZA74" s="134"/>
      <c r="ZB74" s="134"/>
      <c r="ZC74" s="134"/>
      <c r="ZD74" s="134"/>
      <c r="ZE74" s="134"/>
      <c r="ZF74" s="134"/>
      <c r="ZG74" s="134"/>
      <c r="ZH74" s="134"/>
      <c r="ZI74" s="134"/>
      <c r="ZJ74" s="134"/>
      <c r="ZK74" s="134"/>
      <c r="ZL74" s="134"/>
      <c r="ZM74" s="134"/>
      <c r="ZN74" s="134"/>
      <c r="ZO74" s="134"/>
      <c r="ZP74" s="134"/>
      <c r="ZQ74" s="134"/>
      <c r="ZR74" s="134"/>
      <c r="ZS74" s="134"/>
      <c r="ZT74" s="134"/>
      <c r="ZU74" s="134"/>
      <c r="ZV74" s="134"/>
      <c r="ZW74" s="134"/>
      <c r="ZX74" s="134"/>
      <c r="ZY74" s="134"/>
      <c r="ZZ74" s="134"/>
      <c r="AAA74" s="134"/>
      <c r="AAB74" s="134"/>
      <c r="AAC74" s="134"/>
      <c r="AAD74" s="134"/>
      <c r="AAE74" s="134"/>
      <c r="AAF74" s="134"/>
      <c r="AAG74" s="134"/>
      <c r="AAH74" s="134"/>
      <c r="AAI74" s="134"/>
      <c r="AAJ74" s="134"/>
      <c r="AAK74" s="134"/>
      <c r="AAL74" s="134"/>
      <c r="AAM74" s="134"/>
      <c r="AAN74" s="134"/>
      <c r="AAO74" s="134"/>
      <c r="AAP74" s="134"/>
      <c r="AAQ74" s="134"/>
      <c r="AAR74" s="134"/>
      <c r="AAS74" s="134"/>
      <c r="AAT74" s="134"/>
      <c r="AAU74" s="134"/>
      <c r="AAV74" s="134"/>
      <c r="AAW74" s="134"/>
      <c r="AAX74" s="134"/>
      <c r="AAY74" s="134"/>
      <c r="AAZ74" s="134"/>
      <c r="ABA74" s="134"/>
      <c r="ABB74" s="134"/>
      <c r="ABC74" s="134"/>
      <c r="ABD74" s="134"/>
      <c r="ABE74" s="134"/>
      <c r="ABF74" s="134"/>
      <c r="ABG74" s="134"/>
      <c r="ABH74" s="134"/>
      <c r="ABI74" s="134"/>
      <c r="ABJ74" s="134"/>
      <c r="ABK74" s="134"/>
      <c r="ABL74" s="134"/>
      <c r="ABM74" s="134"/>
      <c r="ABN74" s="134"/>
      <c r="ABO74" s="134"/>
      <c r="ABP74" s="134"/>
      <c r="ABQ74" s="134"/>
      <c r="ABR74" s="134"/>
      <c r="ABS74" s="134"/>
      <c r="ABT74" s="134"/>
      <c r="ABU74" s="134"/>
      <c r="ABV74" s="134"/>
      <c r="ABW74" s="134"/>
      <c r="ABX74" s="134"/>
      <c r="ABY74" s="134"/>
      <c r="ABZ74" s="134"/>
      <c r="ACA74" s="134"/>
      <c r="ACB74" s="134"/>
      <c r="ACC74" s="134"/>
      <c r="ACD74" s="134"/>
      <c r="ACE74" s="134"/>
      <c r="ACF74" s="134"/>
      <c r="ACG74" s="134"/>
      <c r="ACH74" s="134"/>
      <c r="ACI74" s="134"/>
      <c r="ACJ74" s="134"/>
      <c r="ACK74" s="134"/>
      <c r="ACL74" s="134"/>
      <c r="ACM74" s="134"/>
      <c r="ACN74" s="134"/>
      <c r="ACO74" s="134"/>
      <c r="ACP74" s="134"/>
      <c r="ACQ74" s="134"/>
      <c r="ACR74" s="134"/>
      <c r="ACS74" s="134"/>
      <c r="ACT74" s="134"/>
      <c r="ACU74" s="134"/>
      <c r="ACV74" s="134"/>
      <c r="ACW74" s="134"/>
      <c r="ACX74" s="134"/>
      <c r="ACY74" s="134"/>
      <c r="ACZ74" s="134"/>
      <c r="ADA74" s="134"/>
      <c r="ADB74" s="134"/>
      <c r="ADC74" s="134"/>
      <c r="ADD74" s="134"/>
      <c r="ADE74" s="134"/>
      <c r="ADF74" s="134"/>
      <c r="ADG74" s="134"/>
      <c r="ADH74" s="134"/>
      <c r="ADI74" s="134"/>
      <c r="ADJ74" s="134"/>
      <c r="ADK74" s="134"/>
      <c r="ADL74" s="134"/>
      <c r="ADM74" s="134"/>
      <c r="ADN74" s="134"/>
      <c r="ADO74" s="134"/>
      <c r="ADP74" s="134"/>
      <c r="ADQ74" s="134"/>
      <c r="ADR74" s="134"/>
      <c r="ADS74" s="134"/>
      <c r="ADT74" s="134"/>
      <c r="ADU74" s="134"/>
      <c r="ADV74" s="134"/>
      <c r="ADW74" s="134"/>
      <c r="ADX74" s="134"/>
      <c r="ADY74" s="134"/>
      <c r="ADZ74" s="134"/>
      <c r="AEA74" s="134"/>
      <c r="AEB74" s="134"/>
      <c r="AEC74" s="134"/>
      <c r="AED74" s="134"/>
      <c r="AEE74" s="134"/>
      <c r="AEF74" s="134"/>
      <c r="AEG74" s="134"/>
      <c r="AEH74" s="134"/>
      <c r="AEI74" s="134"/>
      <c r="AEJ74" s="134"/>
      <c r="AEK74" s="134"/>
      <c r="AEL74" s="134"/>
      <c r="AEM74" s="134"/>
      <c r="AEN74" s="134"/>
      <c r="AEO74" s="134"/>
      <c r="AEP74" s="134"/>
      <c r="AEQ74" s="134"/>
      <c r="AER74" s="134"/>
      <c r="AES74" s="134"/>
      <c r="AET74" s="134"/>
      <c r="AEU74" s="134"/>
      <c r="AEV74" s="134"/>
      <c r="AEW74" s="134"/>
      <c r="AEX74" s="134"/>
      <c r="AEY74" s="134"/>
      <c r="AEZ74" s="134"/>
      <c r="AFA74" s="134"/>
      <c r="AFB74" s="134"/>
      <c r="AFC74" s="134"/>
      <c r="AFD74" s="134"/>
      <c r="AFE74" s="134"/>
      <c r="AFF74" s="134"/>
      <c r="AFG74" s="134"/>
      <c r="AFH74" s="134"/>
      <c r="AFI74" s="134"/>
      <c r="AFJ74" s="134"/>
      <c r="AFK74" s="134"/>
      <c r="AFL74" s="134"/>
      <c r="AFM74" s="134"/>
      <c r="AFN74" s="134"/>
      <c r="AFO74" s="134"/>
      <c r="AFP74" s="134"/>
      <c r="AFQ74" s="134"/>
      <c r="AFR74" s="134"/>
      <c r="AFS74" s="134"/>
      <c r="AFT74" s="134"/>
      <c r="AFU74" s="134"/>
      <c r="AFV74" s="134"/>
      <c r="AFW74" s="134"/>
      <c r="AFX74" s="134"/>
      <c r="AFY74" s="134"/>
      <c r="AFZ74" s="134"/>
      <c r="AGA74" s="134"/>
      <c r="AGB74" s="134"/>
      <c r="AGC74" s="134"/>
      <c r="AGD74" s="134"/>
      <c r="AGE74" s="134"/>
      <c r="AGF74" s="134"/>
      <c r="AGG74" s="134"/>
      <c r="AGH74" s="134"/>
      <c r="AGI74" s="134"/>
      <c r="AGJ74" s="134"/>
      <c r="AGK74" s="134"/>
      <c r="AGL74" s="134"/>
      <c r="AGM74" s="134"/>
      <c r="AGN74" s="134"/>
      <c r="AGO74" s="134"/>
      <c r="AGP74" s="134"/>
      <c r="AGQ74" s="134"/>
      <c r="AGR74" s="134"/>
      <c r="AGS74" s="134"/>
      <c r="AGT74" s="134"/>
      <c r="AGU74" s="134"/>
      <c r="AGV74" s="134"/>
      <c r="AGW74" s="134"/>
      <c r="AGX74" s="134"/>
      <c r="AGY74" s="134"/>
      <c r="AGZ74" s="134"/>
      <c r="AHA74" s="134"/>
      <c r="AHB74" s="134"/>
      <c r="AHC74" s="134"/>
      <c r="AHD74" s="134"/>
      <c r="AHE74" s="134"/>
      <c r="AHF74" s="134"/>
      <c r="AHG74" s="134"/>
      <c r="AHH74" s="134"/>
      <c r="AHI74" s="134"/>
      <c r="AHJ74" s="134"/>
      <c r="AHK74" s="134"/>
      <c r="AHL74" s="134"/>
      <c r="AHM74" s="134"/>
      <c r="AHN74" s="134"/>
      <c r="AHO74" s="134"/>
      <c r="AHP74" s="134"/>
      <c r="AHQ74" s="134"/>
      <c r="AHR74" s="134"/>
      <c r="AHS74" s="134"/>
      <c r="AHT74" s="134"/>
      <c r="AHU74" s="134"/>
      <c r="AHV74" s="134"/>
      <c r="AHW74" s="134"/>
      <c r="AHX74" s="134"/>
      <c r="AHY74" s="134"/>
      <c r="AHZ74" s="134"/>
      <c r="AIA74" s="134"/>
      <c r="AIB74" s="134"/>
      <c r="AIC74" s="134"/>
      <c r="AID74" s="134"/>
      <c r="AIE74" s="134"/>
      <c r="AIF74" s="134"/>
      <c r="AIG74" s="134"/>
      <c r="AIH74" s="134"/>
      <c r="AII74" s="134"/>
      <c r="AIJ74" s="134"/>
      <c r="AIK74" s="134"/>
      <c r="AIL74" s="134"/>
      <c r="AIM74" s="134"/>
      <c r="AIN74" s="134"/>
      <c r="AIO74" s="134"/>
      <c r="AIP74" s="134"/>
      <c r="AIQ74" s="134"/>
      <c r="AIR74" s="134"/>
      <c r="AIS74" s="134"/>
      <c r="AIT74" s="134"/>
      <c r="AIU74" s="134"/>
      <c r="AIV74" s="134"/>
      <c r="AIW74" s="134"/>
      <c r="AIX74" s="134"/>
      <c r="AIY74" s="134"/>
      <c r="AIZ74" s="134"/>
      <c r="AJA74" s="134"/>
      <c r="AJB74" s="134"/>
      <c r="AJC74" s="134"/>
      <c r="AJD74" s="134"/>
      <c r="AJE74" s="134"/>
      <c r="AJF74" s="134"/>
      <c r="AJG74" s="134"/>
      <c r="AJH74" s="134"/>
      <c r="AJI74" s="134"/>
      <c r="AJJ74" s="134"/>
      <c r="AJK74" s="134"/>
      <c r="AJL74" s="134"/>
      <c r="AJM74" s="134"/>
      <c r="AJN74" s="134"/>
      <c r="AJO74" s="134"/>
      <c r="AJP74" s="134"/>
      <c r="AJQ74" s="134"/>
      <c r="AJR74" s="134"/>
      <c r="AJS74" s="134"/>
      <c r="AJT74" s="134"/>
      <c r="AJU74" s="134"/>
      <c r="AJV74" s="134"/>
      <c r="AJW74" s="134"/>
      <c r="AJX74" s="134"/>
      <c r="AJY74" s="134"/>
      <c r="AJZ74" s="134"/>
      <c r="AKA74" s="134"/>
      <c r="AKB74" s="134"/>
      <c r="AKC74" s="134"/>
      <c r="AKD74" s="134"/>
      <c r="AKE74" s="134"/>
      <c r="AKF74" s="134"/>
      <c r="AKG74" s="134"/>
      <c r="AKH74" s="134"/>
      <c r="AKI74" s="134"/>
      <c r="AKJ74" s="134"/>
      <c r="AKK74" s="134"/>
      <c r="AKL74" s="134"/>
      <c r="AKM74" s="134"/>
      <c r="AKN74" s="134"/>
      <c r="AKO74" s="134"/>
      <c r="AKP74" s="134"/>
      <c r="AKQ74" s="134"/>
      <c r="AKR74" s="134"/>
      <c r="AKS74" s="134"/>
      <c r="AKT74" s="134"/>
      <c r="AKU74" s="134"/>
      <c r="AKV74" s="134"/>
      <c r="AKW74" s="134"/>
      <c r="AKX74" s="134"/>
      <c r="AKY74" s="134"/>
      <c r="AKZ74" s="134"/>
      <c r="ALA74" s="134"/>
      <c r="ALB74" s="134"/>
      <c r="ALC74" s="134"/>
      <c r="ALD74" s="134"/>
      <c r="ALE74" s="134"/>
      <c r="ALF74" s="134"/>
      <c r="ALG74" s="134"/>
      <c r="ALH74" s="134"/>
      <c r="ALI74" s="134"/>
      <c r="ALJ74" s="134"/>
      <c r="ALK74" s="134"/>
      <c r="ALL74" s="134"/>
      <c r="ALM74" s="134"/>
      <c r="ALN74" s="134"/>
      <c r="ALO74" s="134"/>
      <c r="ALP74" s="134"/>
      <c r="ALQ74" s="134"/>
      <c r="ALR74" s="134"/>
      <c r="ALS74" s="134"/>
      <c r="ALT74" s="134"/>
      <c r="ALU74" s="134"/>
      <c r="ALV74" s="134"/>
      <c r="ALW74" s="134"/>
      <c r="ALX74" s="134"/>
      <c r="ALY74" s="134"/>
      <c r="ALZ74" s="134"/>
      <c r="AMA74" s="134"/>
      <c r="AMB74" s="134"/>
      <c r="AMC74" s="134"/>
      <c r="AMD74" s="134"/>
      <c r="AME74" s="134"/>
      <c r="AMF74" s="134"/>
      <c r="AMG74" s="134"/>
      <c r="AMH74" s="134"/>
      <c r="AMI74" s="134"/>
      <c r="AMJ74" s="134"/>
      <c r="AMK74" s="134"/>
      <c r="AML74" s="134"/>
      <c r="AMM74" s="134"/>
      <c r="AMN74" s="134"/>
      <c r="AMO74" s="134"/>
      <c r="AMP74" s="134"/>
      <c r="AMQ74" s="134"/>
      <c r="AMR74" s="134"/>
      <c r="AMS74" s="134"/>
      <c r="AMT74" s="134"/>
      <c r="AMU74" s="134"/>
      <c r="AMV74" s="134"/>
      <c r="AMW74" s="134"/>
      <c r="AMX74" s="134"/>
      <c r="AMY74" s="134"/>
      <c r="AMZ74" s="134"/>
      <c r="ANA74" s="134"/>
      <c r="ANB74" s="134"/>
      <c r="ANC74" s="134"/>
      <c r="AND74" s="134"/>
      <c r="ANE74" s="134"/>
      <c r="ANF74" s="134"/>
      <c r="ANG74" s="134"/>
      <c r="ANH74" s="134"/>
      <c r="ANI74" s="134"/>
      <c r="ANJ74" s="134"/>
      <c r="ANK74" s="134"/>
      <c r="ANL74" s="134"/>
      <c r="ANM74" s="134"/>
      <c r="ANN74" s="134"/>
      <c r="ANO74" s="134"/>
      <c r="ANP74" s="134"/>
      <c r="ANQ74" s="134"/>
      <c r="ANR74" s="134"/>
      <c r="ANS74" s="134"/>
      <c r="ANT74" s="134"/>
      <c r="ANU74" s="134"/>
      <c r="ANV74" s="134"/>
      <c r="ANW74" s="134"/>
      <c r="ANX74" s="134"/>
      <c r="ANY74" s="134"/>
      <c r="ANZ74" s="134"/>
      <c r="AOA74" s="134"/>
      <c r="AOB74" s="134"/>
      <c r="AOC74" s="134"/>
      <c r="AOD74" s="134"/>
      <c r="AOE74" s="134"/>
      <c r="AOF74" s="134"/>
      <c r="AOG74" s="134"/>
      <c r="AOH74" s="134"/>
      <c r="AOI74" s="134"/>
      <c r="AOJ74" s="134"/>
      <c r="AOK74" s="134"/>
      <c r="AOL74" s="134"/>
      <c r="AOM74" s="134"/>
      <c r="AON74" s="134"/>
      <c r="AOO74" s="134"/>
      <c r="AOP74" s="134"/>
      <c r="AOQ74" s="134"/>
      <c r="AOR74" s="134"/>
      <c r="AOS74" s="134"/>
      <c r="AOT74" s="134"/>
      <c r="AOU74" s="134"/>
      <c r="AOV74" s="134"/>
      <c r="AOW74" s="134"/>
      <c r="AOX74" s="134"/>
      <c r="AOY74" s="134"/>
      <c r="AOZ74" s="134"/>
      <c r="APA74" s="134"/>
      <c r="APB74" s="134"/>
      <c r="APC74" s="134"/>
      <c r="APD74" s="134"/>
      <c r="APE74" s="134"/>
      <c r="APF74" s="134"/>
      <c r="APG74" s="134"/>
      <c r="APH74" s="134"/>
      <c r="API74" s="134"/>
      <c r="APJ74" s="134"/>
      <c r="APK74" s="134"/>
      <c r="APL74" s="134"/>
      <c r="APM74" s="134"/>
      <c r="APN74" s="134"/>
      <c r="APO74" s="134"/>
      <c r="APP74" s="134"/>
      <c r="APQ74" s="134"/>
      <c r="APR74" s="134"/>
      <c r="APS74" s="134"/>
      <c r="APT74" s="134"/>
      <c r="APU74" s="134"/>
      <c r="APV74" s="134"/>
      <c r="APW74" s="134"/>
      <c r="APX74" s="134"/>
      <c r="APY74" s="134"/>
      <c r="APZ74" s="134"/>
      <c r="AQA74" s="134"/>
      <c r="AQB74" s="134"/>
      <c r="AQC74" s="134"/>
      <c r="AQD74" s="134"/>
      <c r="AQE74" s="134"/>
      <c r="AQF74" s="134"/>
      <c r="AQG74" s="134"/>
      <c r="AQH74" s="134"/>
      <c r="AQI74" s="134"/>
      <c r="AQJ74" s="134"/>
      <c r="AQK74" s="134"/>
      <c r="AQL74" s="134"/>
      <c r="AQM74" s="134"/>
      <c r="AQN74" s="134"/>
      <c r="AQO74" s="134"/>
      <c r="AQP74" s="134"/>
      <c r="AQQ74" s="134"/>
      <c r="AQR74" s="134"/>
      <c r="AQS74" s="134"/>
      <c r="AQT74" s="134"/>
      <c r="AQU74" s="134"/>
      <c r="AQV74" s="134"/>
      <c r="AQW74" s="134"/>
      <c r="AQX74" s="134"/>
      <c r="AQY74" s="134"/>
      <c r="AQZ74" s="134"/>
      <c r="ARA74" s="134"/>
      <c r="ARB74" s="134"/>
      <c r="ARC74" s="134"/>
      <c r="ARD74" s="134"/>
      <c r="ARE74" s="134"/>
      <c r="ARF74" s="134"/>
      <c r="ARG74" s="134"/>
      <c r="ARH74" s="134"/>
      <c r="ARI74" s="134"/>
      <c r="ARJ74" s="134"/>
      <c r="ARK74" s="134"/>
      <c r="ARL74" s="134"/>
      <c r="ARM74" s="134"/>
      <c r="ARN74" s="134"/>
      <c r="ARO74" s="134"/>
      <c r="ARP74" s="134"/>
      <c r="ARQ74" s="134"/>
      <c r="ARR74" s="134"/>
      <c r="ARS74" s="134"/>
      <c r="ART74" s="134"/>
      <c r="ARU74" s="134"/>
      <c r="ARV74" s="134"/>
      <c r="ARW74" s="134"/>
      <c r="ARX74" s="134"/>
      <c r="ARY74" s="134"/>
      <c r="ARZ74" s="134"/>
      <c r="ASA74" s="134"/>
      <c r="ASB74" s="134"/>
      <c r="ASC74" s="134"/>
      <c r="ASD74" s="134"/>
      <c r="ASE74" s="134"/>
      <c r="ASF74" s="134"/>
      <c r="ASG74" s="134"/>
      <c r="ASH74" s="134"/>
      <c r="ASI74" s="134"/>
      <c r="ASJ74" s="134"/>
      <c r="ASK74" s="134"/>
      <c r="ASL74" s="134"/>
      <c r="ASM74" s="134"/>
      <c r="ASN74" s="134"/>
      <c r="ASO74" s="134"/>
      <c r="ASP74" s="134"/>
      <c r="ASQ74" s="134"/>
      <c r="ASR74" s="134"/>
      <c r="ASS74" s="134"/>
      <c r="AST74" s="134"/>
      <c r="ASU74" s="134"/>
      <c r="ASV74" s="134"/>
      <c r="ASW74" s="134"/>
      <c r="ASX74" s="134"/>
      <c r="ASY74" s="134"/>
      <c r="ASZ74" s="134"/>
      <c r="ATA74" s="134"/>
      <c r="ATB74" s="134"/>
      <c r="ATC74" s="134"/>
      <c r="ATD74" s="134"/>
      <c r="ATE74" s="134"/>
      <c r="ATF74" s="134"/>
      <c r="ATG74" s="134"/>
      <c r="ATH74" s="134"/>
      <c r="ATI74" s="134"/>
      <c r="ATJ74" s="134"/>
      <c r="ATK74" s="134"/>
      <c r="ATL74" s="134"/>
      <c r="ATM74" s="134"/>
      <c r="ATN74" s="134"/>
      <c r="ATO74" s="134"/>
      <c r="ATP74" s="134"/>
      <c r="ATQ74" s="134"/>
      <c r="ATR74" s="134"/>
      <c r="ATS74" s="134"/>
      <c r="ATT74" s="134"/>
      <c r="ATU74" s="134"/>
      <c r="ATV74" s="134"/>
      <c r="ATW74" s="134"/>
      <c r="ATX74" s="134"/>
      <c r="ATY74" s="134"/>
      <c r="ATZ74" s="134"/>
      <c r="AUA74" s="134"/>
      <c r="AUB74" s="134"/>
      <c r="AUC74" s="134"/>
      <c r="AUD74" s="134"/>
      <c r="AUE74" s="134"/>
      <c r="AUF74" s="134"/>
      <c r="AUG74" s="134"/>
      <c r="AUH74" s="134"/>
      <c r="AUI74" s="134"/>
      <c r="AUJ74" s="134"/>
      <c r="AUK74" s="134"/>
      <c r="AUL74" s="134"/>
      <c r="AUM74" s="134"/>
      <c r="AUN74" s="134"/>
      <c r="AUO74" s="134"/>
      <c r="AUP74" s="134"/>
      <c r="AUQ74" s="134"/>
      <c r="AUR74" s="134"/>
      <c r="AUS74" s="134"/>
      <c r="AUT74" s="134"/>
      <c r="AUU74" s="134"/>
      <c r="AUV74" s="134"/>
      <c r="AUW74" s="134"/>
      <c r="AUX74" s="134"/>
      <c r="AUY74" s="134"/>
      <c r="AUZ74" s="134"/>
      <c r="AVA74" s="134"/>
      <c r="AVB74" s="134"/>
      <c r="AVC74" s="134"/>
      <c r="AVD74" s="134"/>
      <c r="AVE74" s="134"/>
      <c r="AVF74" s="134"/>
      <c r="AVG74" s="134"/>
      <c r="AVH74" s="134"/>
      <c r="AVI74" s="134"/>
      <c r="AVJ74" s="134"/>
      <c r="AVK74" s="134"/>
      <c r="AVL74" s="134"/>
      <c r="AVM74" s="134"/>
      <c r="AVN74" s="134"/>
      <c r="AVO74" s="134"/>
      <c r="AVP74" s="134"/>
      <c r="AVQ74" s="134"/>
      <c r="AVR74" s="134"/>
      <c r="AVS74" s="134"/>
      <c r="AVT74" s="134"/>
      <c r="AVU74" s="134"/>
      <c r="AVV74" s="134"/>
      <c r="AVW74" s="134"/>
      <c r="AVX74" s="134"/>
      <c r="AVY74" s="134"/>
      <c r="AVZ74" s="134"/>
      <c r="AWA74" s="134"/>
      <c r="AWB74" s="134"/>
      <c r="AWC74" s="134"/>
      <c r="AWD74" s="134"/>
      <c r="AWE74" s="134"/>
      <c r="AWF74" s="134"/>
      <c r="AWG74" s="134"/>
      <c r="AWH74" s="134"/>
      <c r="AWI74" s="134"/>
      <c r="AWJ74" s="134"/>
      <c r="AWK74" s="134"/>
      <c r="AWL74" s="134"/>
      <c r="AWM74" s="134"/>
      <c r="AWN74" s="134"/>
      <c r="AWO74" s="134"/>
      <c r="AWP74" s="134"/>
      <c r="AWQ74" s="134"/>
      <c r="AWR74" s="134"/>
      <c r="AWS74" s="134"/>
      <c r="AWT74" s="134"/>
      <c r="AWU74" s="134"/>
      <c r="AWV74" s="134"/>
      <c r="AWW74" s="134"/>
      <c r="AWX74" s="134"/>
      <c r="AWY74" s="134"/>
      <c r="AWZ74" s="134"/>
      <c r="AXA74" s="134"/>
      <c r="AXB74" s="134"/>
      <c r="AXC74" s="134"/>
      <c r="AXD74" s="134"/>
      <c r="AXE74" s="134"/>
      <c r="AXF74" s="134"/>
      <c r="AXG74" s="134"/>
      <c r="AXH74" s="134"/>
      <c r="AXI74" s="134"/>
      <c r="AXJ74" s="134"/>
      <c r="AXK74" s="134"/>
      <c r="AXL74" s="134"/>
      <c r="AXM74" s="134"/>
      <c r="AXN74" s="134"/>
      <c r="AXO74" s="134"/>
      <c r="AXP74" s="134"/>
      <c r="AXQ74" s="134"/>
      <c r="AXR74" s="134"/>
      <c r="AXS74" s="134"/>
      <c r="AXT74" s="134"/>
      <c r="AXU74" s="134"/>
      <c r="AXV74" s="134"/>
      <c r="AXW74" s="134"/>
      <c r="AXX74" s="134"/>
      <c r="AXY74" s="134"/>
      <c r="AXZ74" s="134"/>
      <c r="AYA74" s="134"/>
      <c r="AYB74" s="134"/>
      <c r="AYC74" s="134"/>
      <c r="AYD74" s="134"/>
      <c r="AYE74" s="134"/>
      <c r="AYF74" s="134"/>
      <c r="AYG74" s="134"/>
      <c r="AYH74" s="134"/>
      <c r="AYI74" s="134"/>
      <c r="AYJ74" s="134"/>
      <c r="AYK74" s="134"/>
      <c r="AYL74" s="134"/>
      <c r="AYM74" s="134"/>
      <c r="AYN74" s="134"/>
      <c r="AYO74" s="134"/>
      <c r="AYP74" s="134"/>
      <c r="AYQ74" s="134"/>
      <c r="AYR74" s="134"/>
      <c r="AYS74" s="134"/>
      <c r="AYT74" s="134"/>
      <c r="AYU74" s="134"/>
      <c r="AYV74" s="134"/>
      <c r="AYW74" s="134"/>
      <c r="AYX74" s="134"/>
      <c r="AYY74" s="134"/>
      <c r="AYZ74" s="134"/>
      <c r="AZA74" s="134"/>
      <c r="AZB74" s="134"/>
      <c r="AZC74" s="134"/>
      <c r="AZD74" s="134"/>
      <c r="AZE74" s="134"/>
      <c r="AZF74" s="134"/>
      <c r="AZG74" s="134"/>
      <c r="AZH74" s="134"/>
      <c r="AZI74" s="134"/>
      <c r="AZJ74" s="134"/>
      <c r="AZK74" s="134"/>
      <c r="AZL74" s="134"/>
      <c r="AZM74" s="134"/>
      <c r="AZN74" s="134"/>
      <c r="AZO74" s="134"/>
      <c r="AZP74" s="134"/>
      <c r="AZQ74" s="134"/>
      <c r="AZR74" s="134"/>
      <c r="AZS74" s="134"/>
      <c r="AZT74" s="134"/>
      <c r="AZU74" s="134"/>
      <c r="AZV74" s="134"/>
      <c r="AZW74" s="134"/>
      <c r="AZX74" s="134"/>
      <c r="AZY74" s="134"/>
      <c r="AZZ74" s="134"/>
      <c r="BAA74" s="134"/>
      <c r="BAB74" s="134"/>
      <c r="BAC74" s="134"/>
      <c r="BAD74" s="134"/>
      <c r="BAE74" s="134"/>
      <c r="BAF74" s="134"/>
      <c r="BAG74" s="134"/>
      <c r="BAH74" s="134"/>
      <c r="BAI74" s="134"/>
      <c r="BAJ74" s="134"/>
      <c r="BAK74" s="134"/>
      <c r="BAL74" s="134"/>
      <c r="BAM74" s="134"/>
      <c r="BAN74" s="134"/>
      <c r="BAO74" s="134"/>
      <c r="BAP74" s="134"/>
      <c r="BAQ74" s="134"/>
      <c r="BAR74" s="134"/>
      <c r="BAS74" s="134"/>
      <c r="BAT74" s="134"/>
      <c r="BAU74" s="134"/>
      <c r="BAV74" s="134"/>
      <c r="BAW74" s="134"/>
      <c r="BAX74" s="134"/>
      <c r="BAY74" s="134"/>
      <c r="BAZ74" s="134"/>
      <c r="BBA74" s="134"/>
      <c r="BBB74" s="134"/>
      <c r="BBC74" s="134"/>
      <c r="BBD74" s="134"/>
      <c r="BBE74" s="134"/>
      <c r="BBF74" s="134"/>
      <c r="BBG74" s="134"/>
      <c r="BBH74" s="134"/>
      <c r="BBI74" s="134"/>
      <c r="BBJ74" s="134"/>
      <c r="BBK74" s="134"/>
      <c r="BBL74" s="134"/>
      <c r="BBM74" s="134"/>
      <c r="BBN74" s="134"/>
      <c r="BBO74" s="134"/>
      <c r="BBP74" s="134"/>
      <c r="BBQ74" s="134"/>
      <c r="BBR74" s="134"/>
      <c r="BBS74" s="134"/>
      <c r="BBT74" s="134"/>
      <c r="BBU74" s="134"/>
      <c r="BBV74" s="134"/>
      <c r="BBW74" s="134"/>
      <c r="BBX74" s="134"/>
      <c r="BBY74" s="134"/>
      <c r="BBZ74" s="134"/>
      <c r="BCA74" s="134"/>
      <c r="BCB74" s="134"/>
      <c r="BCC74" s="134"/>
      <c r="BCD74" s="134"/>
      <c r="BCE74" s="134"/>
      <c r="BCF74" s="134"/>
      <c r="BCG74" s="134"/>
      <c r="BCH74" s="134"/>
      <c r="BCI74" s="134"/>
      <c r="BCJ74" s="134"/>
      <c r="BCK74" s="134"/>
      <c r="BCL74" s="134"/>
      <c r="BCM74" s="134"/>
      <c r="BCN74" s="134"/>
      <c r="BCO74" s="134"/>
      <c r="BCP74" s="134"/>
      <c r="BCQ74" s="134"/>
      <c r="BCR74" s="134"/>
      <c r="BCS74" s="134"/>
      <c r="BCT74" s="134"/>
      <c r="BCU74" s="134"/>
      <c r="BCV74" s="134"/>
      <c r="BCW74" s="134"/>
      <c r="BCX74" s="134"/>
      <c r="BCY74" s="134"/>
      <c r="BCZ74" s="134"/>
      <c r="BDA74" s="134"/>
      <c r="BDB74" s="134"/>
      <c r="BDC74" s="134"/>
      <c r="BDD74" s="134"/>
      <c r="BDE74" s="134"/>
      <c r="BDF74" s="134"/>
      <c r="BDG74" s="134"/>
      <c r="BDH74" s="134"/>
      <c r="BDI74" s="134"/>
      <c r="BDJ74" s="134"/>
      <c r="BDK74" s="134"/>
      <c r="BDL74" s="134"/>
      <c r="BDM74" s="134"/>
      <c r="BDN74" s="134"/>
      <c r="BDO74" s="134"/>
      <c r="BDP74" s="134"/>
      <c r="BDQ74" s="134"/>
      <c r="BDR74" s="134"/>
      <c r="BDS74" s="134"/>
      <c r="BDT74" s="134"/>
      <c r="BDU74" s="134"/>
      <c r="BDV74" s="134"/>
      <c r="BDW74" s="134"/>
      <c r="BDX74" s="134"/>
      <c r="BDY74" s="134"/>
      <c r="BDZ74" s="134"/>
      <c r="BEA74" s="134"/>
      <c r="BEB74" s="134"/>
      <c r="BEC74" s="134"/>
      <c r="BED74" s="134"/>
      <c r="BEE74" s="134"/>
      <c r="BEF74" s="134"/>
      <c r="BEG74" s="134"/>
      <c r="BEH74" s="134"/>
      <c r="BEI74" s="134"/>
      <c r="BEJ74" s="134"/>
      <c r="BEK74" s="134"/>
      <c r="BEL74" s="134"/>
      <c r="BEM74" s="134"/>
      <c r="BEN74" s="134"/>
      <c r="BEO74" s="134"/>
      <c r="BEP74" s="134"/>
      <c r="BEQ74" s="134"/>
      <c r="BER74" s="134"/>
      <c r="BES74" s="134"/>
      <c r="BET74" s="134"/>
      <c r="BEU74" s="134"/>
      <c r="BEV74" s="134"/>
      <c r="BEW74" s="134"/>
      <c r="BEX74" s="134"/>
      <c r="BEY74" s="134"/>
      <c r="BEZ74" s="134"/>
      <c r="BFA74" s="134"/>
      <c r="BFB74" s="134"/>
      <c r="BFC74" s="134"/>
      <c r="BFD74" s="134"/>
      <c r="BFE74" s="134"/>
      <c r="BFF74" s="134"/>
      <c r="BFG74" s="134"/>
      <c r="BFH74" s="134"/>
      <c r="BFI74" s="134"/>
      <c r="BFJ74" s="134"/>
      <c r="BFK74" s="134"/>
      <c r="BFL74" s="134"/>
      <c r="BFM74" s="134"/>
      <c r="BFN74" s="134"/>
      <c r="BFO74" s="134"/>
      <c r="BFP74" s="134"/>
      <c r="BFQ74" s="134"/>
      <c r="BFR74" s="134"/>
      <c r="BFS74" s="134"/>
      <c r="BFT74" s="134"/>
      <c r="BFU74" s="134"/>
      <c r="BFV74" s="134"/>
      <c r="BFW74" s="134"/>
      <c r="BFX74" s="134"/>
      <c r="BFY74" s="134"/>
      <c r="BFZ74" s="134"/>
      <c r="BGA74" s="134"/>
      <c r="BGB74" s="134"/>
      <c r="BGC74" s="134"/>
      <c r="BGD74" s="134"/>
      <c r="BGE74" s="134"/>
      <c r="BGF74" s="134"/>
      <c r="BGG74" s="134"/>
      <c r="BGH74" s="134"/>
      <c r="BGI74" s="134"/>
      <c r="BGJ74" s="134"/>
      <c r="BGK74" s="134"/>
      <c r="BGL74" s="134"/>
      <c r="BGM74" s="134"/>
      <c r="BGN74" s="134"/>
      <c r="BGO74" s="134"/>
      <c r="BGP74" s="134"/>
      <c r="BGQ74" s="134"/>
      <c r="BGR74" s="134"/>
      <c r="BGS74" s="134"/>
      <c r="BGT74" s="134"/>
      <c r="BGU74" s="134"/>
      <c r="BGV74" s="134"/>
      <c r="BGW74" s="134"/>
      <c r="BGX74" s="134"/>
      <c r="BGY74" s="134"/>
      <c r="BGZ74" s="134"/>
      <c r="BHA74" s="134"/>
      <c r="BHB74" s="134"/>
      <c r="BHC74" s="134"/>
      <c r="BHD74" s="134"/>
      <c r="BHE74" s="134"/>
      <c r="BHF74" s="134"/>
      <c r="BHG74" s="134"/>
      <c r="BHH74" s="134"/>
      <c r="BHI74" s="134"/>
      <c r="BHJ74" s="134"/>
      <c r="BHK74" s="134"/>
      <c r="BHL74" s="134"/>
      <c r="BHM74" s="134"/>
      <c r="BHN74" s="134"/>
      <c r="BHO74" s="134"/>
      <c r="BHP74" s="134"/>
      <c r="BHQ74" s="134"/>
      <c r="BHR74" s="134"/>
      <c r="BHS74" s="134"/>
      <c r="BHT74" s="134"/>
      <c r="BHU74" s="134"/>
      <c r="BHV74" s="134"/>
      <c r="BHW74" s="134"/>
      <c r="BHX74" s="134"/>
      <c r="BHY74" s="134"/>
      <c r="BHZ74" s="134"/>
      <c r="BIA74" s="134"/>
      <c r="BIB74" s="134"/>
      <c r="BIC74" s="134"/>
      <c r="BID74" s="134"/>
      <c r="BIE74" s="134"/>
      <c r="BIF74" s="134"/>
      <c r="BIG74" s="134"/>
      <c r="BIH74" s="134"/>
      <c r="BII74" s="134"/>
      <c r="BIJ74" s="134"/>
      <c r="BIK74" s="134"/>
      <c r="BIL74" s="134"/>
      <c r="BIM74" s="134"/>
      <c r="BIN74" s="134"/>
      <c r="BIO74" s="134"/>
      <c r="BIP74" s="134"/>
      <c r="BIQ74" s="134"/>
      <c r="BIR74" s="134"/>
      <c r="BIS74" s="134"/>
      <c r="BIT74" s="134"/>
      <c r="BIU74" s="134"/>
      <c r="BIV74" s="134"/>
      <c r="BIW74" s="134"/>
      <c r="BIX74" s="134"/>
      <c r="BIY74" s="134"/>
      <c r="BIZ74" s="134"/>
      <c r="BJA74" s="134"/>
      <c r="BJB74" s="134"/>
      <c r="BJC74" s="134"/>
      <c r="BJD74" s="134"/>
      <c r="BJE74" s="134"/>
      <c r="BJF74" s="134"/>
      <c r="BJG74" s="134"/>
      <c r="BJH74" s="134"/>
      <c r="BJI74" s="134"/>
      <c r="BJJ74" s="134"/>
      <c r="BJK74" s="134"/>
      <c r="BJL74" s="134"/>
      <c r="BJM74" s="134"/>
      <c r="BJN74" s="134"/>
      <c r="BJO74" s="134"/>
      <c r="BJP74" s="134"/>
      <c r="BJQ74" s="134"/>
      <c r="BJR74" s="134"/>
      <c r="BJS74" s="134"/>
      <c r="BJT74" s="134"/>
      <c r="BJU74" s="134"/>
      <c r="BJV74" s="134"/>
      <c r="BJW74" s="134"/>
      <c r="BJX74" s="134"/>
      <c r="BJY74" s="134"/>
      <c r="BJZ74" s="134"/>
      <c r="BKA74" s="134"/>
      <c r="BKB74" s="134"/>
      <c r="BKC74" s="134"/>
      <c r="BKD74" s="134"/>
      <c r="BKE74" s="134"/>
      <c r="BKF74" s="134"/>
      <c r="BKG74" s="134"/>
      <c r="BKH74" s="134"/>
      <c r="BKI74" s="134"/>
      <c r="BKJ74" s="134"/>
      <c r="BKK74" s="134"/>
      <c r="BKL74" s="134"/>
      <c r="BKM74" s="134"/>
      <c r="BKN74" s="134"/>
      <c r="BKO74" s="134"/>
      <c r="BKP74" s="134"/>
      <c r="BKQ74" s="134"/>
      <c r="BKR74" s="134"/>
      <c r="BKS74" s="134"/>
      <c r="BKT74" s="134"/>
      <c r="BKU74" s="134"/>
      <c r="BKV74" s="134"/>
      <c r="BKW74" s="134"/>
      <c r="BKX74" s="134"/>
      <c r="BKY74" s="134"/>
      <c r="BKZ74" s="134"/>
      <c r="BLA74" s="134"/>
      <c r="BLB74" s="134"/>
      <c r="BLC74" s="134"/>
      <c r="BLD74" s="134"/>
      <c r="BLE74" s="134"/>
      <c r="BLF74" s="134"/>
      <c r="BLG74" s="134"/>
      <c r="BLH74" s="134"/>
      <c r="BLI74" s="134"/>
      <c r="BLJ74" s="134"/>
      <c r="BLK74" s="134"/>
      <c r="BLL74" s="134"/>
      <c r="BLM74" s="134"/>
      <c r="BLN74" s="134"/>
      <c r="BLO74" s="134"/>
      <c r="BLP74" s="134"/>
      <c r="BLQ74" s="134"/>
      <c r="BLR74" s="134"/>
      <c r="BLS74" s="134"/>
      <c r="BLT74" s="134"/>
      <c r="BLU74" s="134"/>
      <c r="BLV74" s="134"/>
      <c r="BLW74" s="134"/>
      <c r="BLX74" s="134"/>
      <c r="BLY74" s="134"/>
      <c r="BLZ74" s="134"/>
      <c r="BMA74" s="134"/>
      <c r="BMB74" s="134"/>
      <c r="BMC74" s="134"/>
      <c r="BMD74" s="134"/>
      <c r="BME74" s="134"/>
      <c r="BMF74" s="134"/>
      <c r="BMG74" s="134"/>
      <c r="BMH74" s="134"/>
      <c r="BMI74" s="134"/>
      <c r="BMJ74" s="134"/>
      <c r="BMK74" s="134"/>
      <c r="BML74" s="134"/>
      <c r="BMM74" s="134"/>
      <c r="BMN74" s="134"/>
      <c r="BMO74" s="134"/>
      <c r="BMP74" s="134"/>
      <c r="BMQ74" s="134"/>
      <c r="BMR74" s="134"/>
      <c r="BMS74" s="134"/>
      <c r="BMT74" s="134"/>
      <c r="BMU74" s="134"/>
      <c r="BMV74" s="134"/>
      <c r="BMW74" s="134"/>
      <c r="BMX74" s="134"/>
      <c r="BMY74" s="134"/>
      <c r="BMZ74" s="134"/>
      <c r="BNA74" s="134"/>
      <c r="BNB74" s="134"/>
      <c r="BNC74" s="134"/>
      <c r="BND74" s="134"/>
      <c r="BNE74" s="134"/>
      <c r="BNF74" s="134"/>
      <c r="BNG74" s="134"/>
      <c r="BNH74" s="134"/>
      <c r="BNI74" s="134"/>
      <c r="BNJ74" s="134"/>
      <c r="BNK74" s="134"/>
      <c r="BNL74" s="134"/>
      <c r="BNM74" s="134"/>
      <c r="BNN74" s="134"/>
      <c r="BNO74" s="134"/>
      <c r="BNP74" s="134"/>
      <c r="BNQ74" s="134"/>
      <c r="BNR74" s="134"/>
      <c r="BNS74" s="134"/>
      <c r="BNT74" s="134"/>
      <c r="BNU74" s="134"/>
      <c r="BNV74" s="134"/>
      <c r="BNW74" s="134"/>
      <c r="BNX74" s="134"/>
      <c r="BNY74" s="134"/>
      <c r="BNZ74" s="134"/>
      <c r="BOA74" s="134"/>
      <c r="BOB74" s="134"/>
      <c r="BOC74" s="134"/>
      <c r="BOD74" s="134"/>
      <c r="BOE74" s="134"/>
      <c r="BOF74" s="134"/>
      <c r="BOG74" s="134"/>
      <c r="BOH74" s="134"/>
      <c r="BOI74" s="134"/>
      <c r="BOJ74" s="134"/>
      <c r="BOK74" s="134"/>
      <c r="BOL74" s="134"/>
      <c r="BOM74" s="134"/>
      <c r="BON74" s="134"/>
      <c r="BOO74" s="134"/>
      <c r="BOP74" s="134"/>
      <c r="BOQ74" s="134"/>
      <c r="BOR74" s="134"/>
      <c r="BOS74" s="134"/>
      <c r="BOT74" s="134"/>
      <c r="BOU74" s="134"/>
      <c r="BOV74" s="134"/>
      <c r="BOW74" s="134"/>
      <c r="BOX74" s="134"/>
      <c r="BOY74" s="134"/>
      <c r="BOZ74" s="134"/>
      <c r="BPA74" s="134"/>
      <c r="BPB74" s="134"/>
      <c r="BPC74" s="134"/>
      <c r="BPD74" s="134"/>
      <c r="BPE74" s="134"/>
      <c r="BPF74" s="134"/>
      <c r="BPG74" s="134"/>
      <c r="BPH74" s="134"/>
      <c r="BPI74" s="134"/>
      <c r="BPJ74" s="134"/>
      <c r="BPK74" s="134"/>
      <c r="BPL74" s="134"/>
      <c r="BPM74" s="134"/>
      <c r="BPN74" s="134"/>
      <c r="BPO74" s="134"/>
      <c r="BPP74" s="134"/>
      <c r="BPQ74" s="134"/>
      <c r="BPR74" s="134"/>
      <c r="BPS74" s="134"/>
      <c r="BPT74" s="134"/>
      <c r="BPU74" s="134"/>
      <c r="BPV74" s="134"/>
      <c r="BPW74" s="134"/>
      <c r="BPX74" s="134"/>
      <c r="BPY74" s="134"/>
      <c r="BPZ74" s="134"/>
      <c r="BQA74" s="134"/>
      <c r="BQB74" s="134"/>
      <c r="BQC74" s="134"/>
      <c r="BQD74" s="134"/>
      <c r="BQE74" s="134"/>
      <c r="BQF74" s="134"/>
      <c r="BQG74" s="134"/>
      <c r="BQH74" s="134"/>
      <c r="BQI74" s="134"/>
      <c r="BQJ74" s="134"/>
      <c r="BQK74" s="134"/>
      <c r="BQL74" s="134"/>
      <c r="BQM74" s="134"/>
      <c r="BQN74" s="134"/>
      <c r="BQO74" s="134"/>
      <c r="BQP74" s="134"/>
      <c r="BQQ74" s="134"/>
      <c r="BQR74" s="134"/>
      <c r="BQS74" s="134"/>
      <c r="BQT74" s="134"/>
      <c r="BQU74" s="134"/>
      <c r="BQV74" s="134"/>
      <c r="BQW74" s="134"/>
      <c r="BQX74" s="134"/>
      <c r="BQY74" s="134"/>
      <c r="BQZ74" s="134"/>
      <c r="BRA74" s="134"/>
      <c r="BRB74" s="134"/>
      <c r="BRC74" s="134"/>
      <c r="BRD74" s="134"/>
      <c r="BRE74" s="134"/>
      <c r="BRF74" s="134"/>
      <c r="BRG74" s="134"/>
      <c r="BRH74" s="134"/>
      <c r="BRI74" s="134"/>
      <c r="BRJ74" s="134"/>
      <c r="BRK74" s="134"/>
      <c r="BRL74" s="134"/>
      <c r="BRM74" s="134"/>
      <c r="BRN74" s="134"/>
      <c r="BRO74" s="134"/>
      <c r="BRP74" s="134"/>
      <c r="BRQ74" s="134"/>
      <c r="BRR74" s="134"/>
      <c r="BRS74" s="134"/>
      <c r="BRT74" s="134"/>
      <c r="BRU74" s="134"/>
      <c r="BRV74" s="134"/>
      <c r="BRW74" s="134"/>
      <c r="BRX74" s="134"/>
      <c r="BRY74" s="134"/>
      <c r="BRZ74" s="134"/>
      <c r="BSA74" s="134"/>
      <c r="BSB74" s="134"/>
      <c r="BSC74" s="134"/>
      <c r="BSD74" s="134"/>
      <c r="BSE74" s="134"/>
      <c r="BSF74" s="134"/>
      <c r="BSG74" s="134"/>
      <c r="BSH74" s="134"/>
      <c r="BSI74" s="134"/>
      <c r="BSJ74" s="134"/>
      <c r="BSK74" s="134"/>
      <c r="BSL74" s="134"/>
      <c r="BSM74" s="134"/>
      <c r="BSN74" s="134"/>
      <c r="BSO74" s="134"/>
      <c r="BSP74" s="134"/>
      <c r="BSQ74" s="134"/>
      <c r="BSR74" s="134"/>
      <c r="BSS74" s="134"/>
      <c r="BST74" s="134"/>
      <c r="BSU74" s="134"/>
      <c r="BSV74" s="134"/>
      <c r="BSW74" s="134"/>
      <c r="BSX74" s="134"/>
      <c r="BSY74" s="134"/>
      <c r="BSZ74" s="134"/>
      <c r="BTA74" s="134"/>
      <c r="BTB74" s="134"/>
      <c r="BTC74" s="134"/>
      <c r="BTD74" s="134"/>
      <c r="BTE74" s="134"/>
      <c r="BTF74" s="134"/>
      <c r="BTG74" s="134"/>
      <c r="BTH74" s="134"/>
      <c r="BTI74" s="134"/>
      <c r="BTJ74" s="134"/>
      <c r="BTK74" s="134"/>
      <c r="BTL74" s="134"/>
      <c r="BTM74" s="134"/>
      <c r="BTN74" s="134"/>
      <c r="BTO74" s="134"/>
      <c r="BTP74" s="134"/>
      <c r="BTQ74" s="134"/>
      <c r="BTR74" s="134"/>
      <c r="BTS74" s="134"/>
      <c r="BTT74" s="134"/>
      <c r="BTU74" s="134"/>
      <c r="BTV74" s="134"/>
      <c r="BTW74" s="134"/>
      <c r="BTX74" s="134"/>
      <c r="BTY74" s="134"/>
      <c r="BTZ74" s="134"/>
      <c r="BUA74" s="134"/>
      <c r="BUB74" s="134"/>
      <c r="BUC74" s="134"/>
      <c r="BUD74" s="134"/>
      <c r="BUE74" s="134"/>
      <c r="BUF74" s="134"/>
      <c r="BUG74" s="134"/>
      <c r="BUH74" s="134"/>
      <c r="BUI74" s="134"/>
      <c r="BUJ74" s="134"/>
      <c r="BUK74" s="134"/>
      <c r="BUL74" s="134"/>
      <c r="BUM74" s="134"/>
      <c r="BUN74" s="134"/>
      <c r="BUO74" s="134"/>
      <c r="BUP74" s="134"/>
      <c r="BUQ74" s="134"/>
      <c r="BUR74" s="134"/>
      <c r="BUS74" s="134"/>
      <c r="BUT74" s="134"/>
      <c r="BUU74" s="134"/>
      <c r="BUV74" s="134"/>
      <c r="BUW74" s="134"/>
      <c r="BUX74" s="134"/>
      <c r="BUY74" s="134"/>
      <c r="BUZ74" s="134"/>
      <c r="BVA74" s="134"/>
      <c r="BVB74" s="134"/>
      <c r="BVC74" s="134"/>
      <c r="BVD74" s="134"/>
      <c r="BVE74" s="134"/>
      <c r="BVF74" s="134"/>
      <c r="BVG74" s="134"/>
      <c r="BVH74" s="134"/>
      <c r="BVI74" s="134"/>
      <c r="BVJ74" s="134"/>
      <c r="BVK74" s="134"/>
      <c r="BVL74" s="134"/>
      <c r="BVM74" s="134"/>
      <c r="BVN74" s="134"/>
      <c r="BVO74" s="134"/>
      <c r="BVP74" s="134"/>
      <c r="BVQ74" s="134"/>
      <c r="BVR74" s="134"/>
      <c r="BVS74" s="134"/>
      <c r="BVT74" s="134"/>
      <c r="BVU74" s="134"/>
      <c r="BVV74" s="134"/>
      <c r="BVW74" s="134"/>
      <c r="BVX74" s="134"/>
      <c r="BVY74" s="134"/>
      <c r="BVZ74" s="134"/>
      <c r="BWA74" s="134"/>
      <c r="BWB74" s="134"/>
      <c r="BWC74" s="134"/>
      <c r="BWD74" s="134"/>
      <c r="BWE74" s="134"/>
      <c r="BWF74" s="134"/>
      <c r="BWG74" s="134"/>
      <c r="BWH74" s="134"/>
      <c r="BWI74" s="134"/>
      <c r="BWJ74" s="134"/>
      <c r="BWK74" s="134"/>
      <c r="BWL74" s="134"/>
      <c r="BWM74" s="134"/>
      <c r="BWN74" s="134"/>
      <c r="BWO74" s="134"/>
      <c r="BWP74" s="134"/>
      <c r="BWQ74" s="134"/>
      <c r="BWR74" s="134"/>
      <c r="BWS74" s="134"/>
      <c r="BWT74" s="134"/>
      <c r="BWU74" s="134"/>
      <c r="BWV74" s="134"/>
      <c r="BWW74" s="134"/>
      <c r="BWX74" s="134"/>
      <c r="BWY74" s="134"/>
      <c r="BWZ74" s="134"/>
      <c r="BXA74" s="134"/>
      <c r="BXB74" s="134"/>
      <c r="BXC74" s="134"/>
      <c r="BXD74" s="134"/>
      <c r="BXE74" s="134"/>
      <c r="BXF74" s="134"/>
      <c r="BXG74" s="134"/>
      <c r="BXH74" s="134"/>
      <c r="BXI74" s="134"/>
      <c r="BXJ74" s="134"/>
      <c r="BXK74" s="134"/>
      <c r="BXL74" s="134"/>
      <c r="BXM74" s="134"/>
      <c r="BXN74" s="134"/>
      <c r="BXO74" s="134"/>
      <c r="BXP74" s="134"/>
      <c r="BXQ74" s="134"/>
      <c r="BXR74" s="134"/>
      <c r="BXS74" s="134"/>
      <c r="BXT74" s="134"/>
      <c r="BXU74" s="134"/>
      <c r="BXV74" s="134"/>
      <c r="BXW74" s="134"/>
      <c r="BXX74" s="134"/>
      <c r="BXY74" s="134"/>
      <c r="BXZ74" s="134"/>
      <c r="BYA74" s="134"/>
      <c r="BYB74" s="134"/>
      <c r="BYC74" s="134"/>
      <c r="BYD74" s="134"/>
      <c r="BYE74" s="134"/>
      <c r="BYF74" s="134"/>
      <c r="BYG74" s="134"/>
      <c r="BYH74" s="134"/>
      <c r="BYI74" s="134"/>
      <c r="BYJ74" s="134"/>
      <c r="BYK74" s="134"/>
      <c r="BYL74" s="134"/>
      <c r="BYM74" s="134"/>
      <c r="BYN74" s="134"/>
      <c r="BYO74" s="134"/>
      <c r="BYP74" s="134"/>
      <c r="BYQ74" s="134"/>
      <c r="BYR74" s="134"/>
      <c r="BYS74" s="134"/>
      <c r="BYT74" s="134"/>
      <c r="BYU74" s="134"/>
      <c r="BYV74" s="134"/>
      <c r="BYW74" s="134"/>
      <c r="BYX74" s="134"/>
      <c r="BYY74" s="134"/>
      <c r="BYZ74" s="134"/>
      <c r="BZA74" s="134"/>
      <c r="BZB74" s="134"/>
      <c r="BZC74" s="134"/>
      <c r="BZD74" s="134"/>
      <c r="BZE74" s="134"/>
      <c r="BZF74" s="134"/>
      <c r="BZG74" s="134"/>
      <c r="BZH74" s="134"/>
      <c r="BZI74" s="134"/>
      <c r="BZJ74" s="134"/>
      <c r="BZK74" s="134"/>
      <c r="BZL74" s="134"/>
      <c r="BZM74" s="134"/>
      <c r="BZN74" s="134"/>
      <c r="BZO74" s="134"/>
      <c r="BZP74" s="134"/>
      <c r="BZQ74" s="134"/>
      <c r="BZR74" s="134"/>
      <c r="BZS74" s="134"/>
      <c r="BZT74" s="134"/>
      <c r="BZU74" s="134"/>
      <c r="BZV74" s="134"/>
      <c r="BZW74" s="134"/>
      <c r="BZX74" s="134"/>
      <c r="BZY74" s="134"/>
      <c r="BZZ74" s="134"/>
      <c r="CAA74" s="134"/>
      <c r="CAB74" s="134"/>
      <c r="CAC74" s="134"/>
      <c r="CAD74" s="134"/>
      <c r="CAE74" s="134"/>
      <c r="CAF74" s="134"/>
      <c r="CAG74" s="134"/>
      <c r="CAH74" s="134"/>
      <c r="CAI74" s="134"/>
      <c r="CAJ74" s="134"/>
      <c r="CAK74" s="134"/>
      <c r="CAL74" s="134"/>
      <c r="CAM74" s="134"/>
      <c r="CAN74" s="134"/>
      <c r="CAO74" s="134"/>
      <c r="CAP74" s="134"/>
      <c r="CAQ74" s="134"/>
      <c r="CAR74" s="134"/>
      <c r="CAS74" s="134"/>
      <c r="CAT74" s="134"/>
      <c r="CAU74" s="134"/>
      <c r="CAV74" s="134"/>
      <c r="CAW74" s="134"/>
      <c r="CAX74" s="134"/>
      <c r="CAY74" s="134"/>
      <c r="CAZ74" s="134"/>
      <c r="CBA74" s="134"/>
      <c r="CBB74" s="134"/>
      <c r="CBC74" s="134"/>
      <c r="CBD74" s="134"/>
      <c r="CBE74" s="134"/>
      <c r="CBF74" s="134"/>
      <c r="CBG74" s="134"/>
      <c r="CBH74" s="134"/>
      <c r="CBI74" s="134"/>
      <c r="CBJ74" s="134"/>
      <c r="CBK74" s="134"/>
      <c r="CBL74" s="134"/>
      <c r="CBM74" s="134"/>
      <c r="CBN74" s="134"/>
      <c r="CBO74" s="134"/>
      <c r="CBP74" s="134"/>
      <c r="CBQ74" s="134"/>
      <c r="CBR74" s="134"/>
      <c r="CBS74" s="134"/>
      <c r="CBT74" s="134"/>
      <c r="CBU74" s="134"/>
      <c r="CBV74" s="134"/>
      <c r="CBW74" s="134"/>
      <c r="CBX74" s="134"/>
      <c r="CBY74" s="134"/>
      <c r="CBZ74" s="134"/>
      <c r="CCA74" s="134"/>
      <c r="CCB74" s="134"/>
      <c r="CCC74" s="134"/>
      <c r="CCD74" s="134"/>
      <c r="CCE74" s="134"/>
      <c r="CCF74" s="134"/>
      <c r="CCG74" s="134"/>
      <c r="CCH74" s="134"/>
      <c r="CCI74" s="134"/>
      <c r="CCJ74" s="134"/>
      <c r="CCK74" s="134"/>
      <c r="CCL74" s="134"/>
      <c r="CCM74" s="134"/>
      <c r="CCN74" s="134"/>
      <c r="CCO74" s="134"/>
      <c r="CCP74" s="134"/>
      <c r="CCQ74" s="134"/>
      <c r="CCR74" s="134"/>
      <c r="CCS74" s="134"/>
      <c r="CCT74" s="134"/>
      <c r="CCU74" s="134"/>
      <c r="CCV74" s="134"/>
      <c r="CCW74" s="134"/>
      <c r="CCX74" s="134"/>
      <c r="CCY74" s="134"/>
      <c r="CCZ74" s="134"/>
      <c r="CDA74" s="134"/>
      <c r="CDB74" s="134"/>
      <c r="CDC74" s="134"/>
      <c r="CDD74" s="134"/>
      <c r="CDE74" s="134"/>
      <c r="CDF74" s="134"/>
      <c r="CDG74" s="134"/>
      <c r="CDH74" s="134"/>
      <c r="CDI74" s="134"/>
      <c r="CDJ74" s="134"/>
      <c r="CDK74" s="134"/>
      <c r="CDL74" s="134"/>
      <c r="CDM74" s="134"/>
      <c r="CDN74" s="134"/>
      <c r="CDO74" s="134"/>
      <c r="CDP74" s="134"/>
      <c r="CDQ74" s="134"/>
      <c r="CDR74" s="134"/>
      <c r="CDS74" s="134"/>
      <c r="CDT74" s="134"/>
      <c r="CDU74" s="134"/>
      <c r="CDV74" s="134"/>
      <c r="CDW74" s="134"/>
      <c r="CDX74" s="134"/>
      <c r="CDY74" s="134"/>
      <c r="CDZ74" s="134"/>
      <c r="CEA74" s="134"/>
      <c r="CEB74" s="134"/>
      <c r="CEC74" s="134"/>
      <c r="CED74" s="134"/>
      <c r="CEE74" s="134"/>
      <c r="CEF74" s="134"/>
      <c r="CEG74" s="134"/>
      <c r="CEH74" s="134"/>
      <c r="CEI74" s="134"/>
      <c r="CEJ74" s="134"/>
      <c r="CEK74" s="134"/>
      <c r="CEL74" s="134"/>
      <c r="CEM74" s="134"/>
      <c r="CEN74" s="134"/>
      <c r="CEO74" s="134"/>
      <c r="CEP74" s="134"/>
      <c r="CEQ74" s="134"/>
      <c r="CER74" s="134"/>
      <c r="CES74" s="134"/>
      <c r="CET74" s="134"/>
      <c r="CEU74" s="134"/>
      <c r="CEV74" s="134"/>
      <c r="CEW74" s="134"/>
      <c r="CEX74" s="134"/>
      <c r="CEY74" s="134"/>
      <c r="CEZ74" s="134"/>
      <c r="CFA74" s="134"/>
      <c r="CFB74" s="134"/>
      <c r="CFC74" s="134"/>
      <c r="CFD74" s="134"/>
      <c r="CFE74" s="134"/>
      <c r="CFF74" s="134"/>
      <c r="CFG74" s="134"/>
      <c r="CFH74" s="134"/>
      <c r="CFI74" s="134"/>
      <c r="CFJ74" s="134"/>
      <c r="CFK74" s="134"/>
      <c r="CFL74" s="134"/>
      <c r="CFM74" s="134"/>
      <c r="CFN74" s="134"/>
      <c r="CFO74" s="134"/>
      <c r="CFP74" s="134"/>
      <c r="CFQ74" s="134"/>
      <c r="CFR74" s="134"/>
      <c r="CFS74" s="134"/>
      <c r="CFT74" s="134"/>
      <c r="CFU74" s="134"/>
      <c r="CFV74" s="134"/>
      <c r="CFW74" s="134"/>
      <c r="CFX74" s="134"/>
      <c r="CFY74" s="134"/>
      <c r="CFZ74" s="134"/>
      <c r="CGA74" s="134"/>
      <c r="CGB74" s="134"/>
      <c r="CGC74" s="134"/>
      <c r="CGD74" s="134"/>
      <c r="CGE74" s="134"/>
      <c r="CGF74" s="134"/>
      <c r="CGG74" s="134"/>
      <c r="CGH74" s="134"/>
      <c r="CGI74" s="134"/>
      <c r="CGJ74" s="134"/>
      <c r="CGK74" s="134"/>
      <c r="CGL74" s="134"/>
      <c r="CGM74" s="134"/>
      <c r="CGN74" s="134"/>
      <c r="CGO74" s="134"/>
      <c r="CGP74" s="134"/>
      <c r="CGQ74" s="134"/>
      <c r="CGR74" s="134"/>
      <c r="CGS74" s="134"/>
      <c r="CGT74" s="134"/>
      <c r="CGU74" s="134"/>
      <c r="CGV74" s="134"/>
      <c r="CGW74" s="134"/>
      <c r="CGX74" s="134"/>
      <c r="CGY74" s="134"/>
      <c r="CGZ74" s="134"/>
      <c r="CHA74" s="134"/>
      <c r="CHB74" s="134"/>
      <c r="CHC74" s="134"/>
      <c r="CHD74" s="134"/>
      <c r="CHE74" s="134"/>
      <c r="CHF74" s="134"/>
      <c r="CHG74" s="134"/>
      <c r="CHH74" s="134"/>
      <c r="CHI74" s="134"/>
      <c r="CHJ74" s="134"/>
      <c r="CHK74" s="134"/>
      <c r="CHL74" s="134"/>
      <c r="CHM74" s="134"/>
      <c r="CHN74" s="134"/>
      <c r="CHO74" s="134"/>
      <c r="CHP74" s="134"/>
      <c r="CHQ74" s="134"/>
      <c r="CHR74" s="134"/>
      <c r="CHS74" s="134"/>
      <c r="CHT74" s="134"/>
      <c r="CHU74" s="134"/>
      <c r="CHV74" s="134"/>
      <c r="CHW74" s="134"/>
      <c r="CHX74" s="134"/>
      <c r="CHY74" s="134"/>
      <c r="CHZ74" s="134"/>
      <c r="CIA74" s="134"/>
      <c r="CIB74" s="134"/>
      <c r="CIC74" s="134"/>
      <c r="CID74" s="134"/>
      <c r="CIE74" s="134"/>
      <c r="CIF74" s="134"/>
      <c r="CIG74" s="134"/>
      <c r="CIH74" s="134"/>
      <c r="CII74" s="134"/>
      <c r="CIJ74" s="134"/>
      <c r="CIK74" s="134"/>
      <c r="CIL74" s="134"/>
      <c r="CIM74" s="134"/>
      <c r="CIN74" s="134"/>
      <c r="CIO74" s="134"/>
      <c r="CIP74" s="134"/>
      <c r="CIQ74" s="134"/>
      <c r="CIR74" s="134"/>
      <c r="CIS74" s="134"/>
      <c r="CIT74" s="134"/>
      <c r="CIU74" s="134"/>
      <c r="CIV74" s="134"/>
      <c r="CIW74" s="134"/>
      <c r="CIX74" s="134"/>
      <c r="CIY74" s="134"/>
      <c r="CIZ74" s="134"/>
      <c r="CJA74" s="134"/>
      <c r="CJB74" s="134"/>
      <c r="CJC74" s="134"/>
      <c r="CJD74" s="134"/>
      <c r="CJE74" s="134"/>
      <c r="CJF74" s="134"/>
      <c r="CJG74" s="134"/>
      <c r="CJH74" s="134"/>
      <c r="CJI74" s="134"/>
      <c r="CJJ74" s="134"/>
      <c r="CJK74" s="134"/>
      <c r="CJL74" s="134"/>
      <c r="CJM74" s="134"/>
      <c r="CJN74" s="134"/>
      <c r="CJO74" s="134"/>
      <c r="CJP74" s="134"/>
      <c r="CJQ74" s="134"/>
      <c r="CJR74" s="134"/>
      <c r="CJS74" s="134"/>
      <c r="CJT74" s="134"/>
      <c r="CJU74" s="134"/>
      <c r="CJV74" s="134"/>
      <c r="CJW74" s="134"/>
      <c r="CJX74" s="134"/>
      <c r="CJY74" s="134"/>
      <c r="CJZ74" s="134"/>
      <c r="CKA74" s="134"/>
      <c r="CKB74" s="134"/>
      <c r="CKC74" s="134"/>
      <c r="CKD74" s="134"/>
      <c r="CKE74" s="134"/>
      <c r="CKF74" s="134"/>
      <c r="CKG74" s="134"/>
      <c r="CKH74" s="134"/>
      <c r="CKI74" s="134"/>
      <c r="CKJ74" s="134"/>
      <c r="CKK74" s="134"/>
      <c r="CKL74" s="134"/>
      <c r="CKM74" s="134"/>
      <c r="CKN74" s="134"/>
      <c r="CKO74" s="134"/>
      <c r="CKP74" s="134"/>
      <c r="CKQ74" s="134"/>
      <c r="CKR74" s="134"/>
      <c r="CKS74" s="134"/>
      <c r="CKT74" s="134"/>
      <c r="CKU74" s="134"/>
      <c r="CKV74" s="134"/>
      <c r="CKW74" s="134"/>
      <c r="CKX74" s="134"/>
      <c r="CKY74" s="134"/>
      <c r="CKZ74" s="134"/>
      <c r="CLA74" s="134"/>
      <c r="CLB74" s="134"/>
      <c r="CLC74" s="134"/>
      <c r="CLD74" s="134"/>
      <c r="CLE74" s="134"/>
      <c r="CLF74" s="134"/>
      <c r="CLG74" s="134"/>
      <c r="CLH74" s="134"/>
      <c r="CLI74" s="134"/>
      <c r="CLJ74" s="134"/>
      <c r="CLK74" s="134"/>
      <c r="CLL74" s="134"/>
      <c r="CLM74" s="134"/>
      <c r="CLN74" s="134"/>
      <c r="CLO74" s="134"/>
      <c r="CLP74" s="134"/>
      <c r="CLQ74" s="134"/>
      <c r="CLR74" s="134"/>
      <c r="CLS74" s="134"/>
      <c r="CLT74" s="134"/>
      <c r="CLU74" s="134"/>
      <c r="CLV74" s="134"/>
      <c r="CLW74" s="134"/>
      <c r="CLX74" s="134"/>
      <c r="CLY74" s="134"/>
      <c r="CLZ74" s="134"/>
      <c r="CMA74" s="134"/>
      <c r="CMB74" s="134"/>
      <c r="CMC74" s="134"/>
      <c r="CMD74" s="134"/>
      <c r="CME74" s="134"/>
      <c r="CMF74" s="134"/>
      <c r="CMG74" s="134"/>
      <c r="CMH74" s="134"/>
      <c r="CMI74" s="134"/>
      <c r="CMJ74" s="134"/>
      <c r="CMK74" s="134"/>
      <c r="CML74" s="134"/>
      <c r="CMM74" s="134"/>
      <c r="CMN74" s="134"/>
      <c r="CMO74" s="134"/>
      <c r="CMP74" s="134"/>
      <c r="CMQ74" s="134"/>
      <c r="CMR74" s="134"/>
      <c r="CMS74" s="134"/>
      <c r="CMT74" s="134"/>
      <c r="CMU74" s="134"/>
      <c r="CMV74" s="134"/>
      <c r="CMW74" s="134"/>
      <c r="CMX74" s="134"/>
      <c r="CMY74" s="134"/>
      <c r="CMZ74" s="134"/>
    </row>
    <row r="75" spans="1:16157"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</row>
    <row r="76" spans="1:16157" s="134" customFormat="1" ht="15.75">
      <c r="A76" s="157" t="s">
        <v>92</v>
      </c>
      <c r="B76" s="158"/>
      <c r="C76" s="158"/>
      <c r="D76" s="158"/>
      <c r="E76" s="159"/>
      <c r="F76" s="159"/>
      <c r="G76" s="158">
        <f>G14+G36+G41+G49+G61+G74</f>
        <v>151642.86908488994</v>
      </c>
      <c r="H76" s="159">
        <f>G76/1000</f>
        <v>151.64286908488995</v>
      </c>
      <c r="I76" s="160"/>
      <c r="J76" s="161"/>
      <c r="K76" s="160"/>
      <c r="L76" s="160"/>
      <c r="M76" s="160"/>
      <c r="N76" s="159"/>
      <c r="O76" s="159"/>
      <c r="P76" s="159"/>
      <c r="Q76" s="132"/>
      <c r="R76" s="132"/>
      <c r="S76" s="133"/>
      <c r="T76" s="132"/>
      <c r="U76" s="133"/>
      <c r="V76" s="132"/>
      <c r="W76" s="133"/>
      <c r="X76" s="132"/>
      <c r="Y76" s="132"/>
      <c r="Z76" s="132"/>
      <c r="AA76" s="133"/>
      <c r="AB76" s="132"/>
      <c r="AC76" s="133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CNA76" s="132"/>
      <c r="CNB76" s="132"/>
      <c r="CNC76" s="132"/>
      <c r="CND76" s="132"/>
      <c r="CNE76" s="132"/>
      <c r="CNF76" s="132"/>
      <c r="CNG76" s="132"/>
      <c r="CNH76" s="132"/>
      <c r="CNI76" s="132"/>
      <c r="CNJ76" s="132"/>
      <c r="CNK76" s="132"/>
      <c r="CNL76" s="132"/>
      <c r="CNM76" s="132"/>
      <c r="CNN76" s="132"/>
      <c r="CNO76" s="132"/>
      <c r="CNP76" s="132"/>
      <c r="CNQ76" s="132"/>
      <c r="CNR76" s="132"/>
      <c r="CNS76" s="132"/>
      <c r="CNT76" s="132"/>
      <c r="CNU76" s="132"/>
      <c r="CNV76" s="132"/>
      <c r="CNW76" s="132"/>
      <c r="CNX76" s="132"/>
      <c r="CNY76" s="132"/>
      <c r="CNZ76" s="132"/>
      <c r="COA76" s="132"/>
      <c r="COB76" s="132"/>
      <c r="COC76" s="132"/>
      <c r="COD76" s="132"/>
      <c r="COE76" s="132"/>
      <c r="COF76" s="132"/>
      <c r="COG76" s="132"/>
      <c r="COH76" s="132"/>
      <c r="COI76" s="132"/>
      <c r="COJ76" s="132"/>
      <c r="COK76" s="132"/>
      <c r="COL76" s="132"/>
      <c r="COM76" s="132"/>
      <c r="CON76" s="132"/>
      <c r="COO76" s="132"/>
      <c r="COP76" s="132"/>
      <c r="COQ76" s="132"/>
      <c r="COR76" s="132"/>
      <c r="COS76" s="132"/>
      <c r="COT76" s="132"/>
      <c r="COU76" s="132"/>
      <c r="COV76" s="132"/>
      <c r="COW76" s="132"/>
      <c r="COX76" s="132"/>
      <c r="COY76" s="132"/>
      <c r="COZ76" s="132"/>
      <c r="CPA76" s="132"/>
      <c r="CPB76" s="132"/>
      <c r="CPC76" s="132"/>
      <c r="CPD76" s="132"/>
      <c r="CPE76" s="132"/>
      <c r="CPF76" s="132"/>
      <c r="CPG76" s="132"/>
      <c r="CPH76" s="132"/>
      <c r="CPI76" s="132"/>
      <c r="CPJ76" s="132"/>
      <c r="CPK76" s="132"/>
      <c r="CPL76" s="132"/>
      <c r="CPM76" s="132"/>
      <c r="CPN76" s="132"/>
      <c r="CPO76" s="132"/>
      <c r="CPP76" s="132"/>
      <c r="CPQ76" s="132"/>
      <c r="CPR76" s="132"/>
      <c r="CPS76" s="132"/>
      <c r="CPT76" s="132"/>
      <c r="CPU76" s="132"/>
      <c r="CPV76" s="132"/>
      <c r="CPW76" s="132"/>
      <c r="CPX76" s="132"/>
      <c r="CPY76" s="132"/>
      <c r="CPZ76" s="132"/>
      <c r="CQA76" s="132"/>
      <c r="CQB76" s="132"/>
      <c r="CQC76" s="132"/>
      <c r="CQD76" s="132"/>
      <c r="CQE76" s="132"/>
      <c r="CQF76" s="132"/>
      <c r="CQG76" s="132"/>
      <c r="CQH76" s="132"/>
      <c r="CQI76" s="132"/>
      <c r="CQJ76" s="132"/>
      <c r="CQK76" s="132"/>
      <c r="CQL76" s="132"/>
      <c r="CQM76" s="132"/>
      <c r="CQN76" s="132"/>
      <c r="CQO76" s="132"/>
      <c r="CQP76" s="132"/>
      <c r="CQQ76" s="132"/>
      <c r="CQR76" s="132"/>
      <c r="CQS76" s="132"/>
      <c r="CQT76" s="132"/>
      <c r="CQU76" s="132"/>
      <c r="CQV76" s="132"/>
      <c r="CQW76" s="132"/>
      <c r="CQX76" s="132"/>
      <c r="CQY76" s="132"/>
      <c r="CQZ76" s="132"/>
      <c r="CRA76" s="132"/>
      <c r="CRB76" s="132"/>
      <c r="CRC76" s="132"/>
      <c r="CRD76" s="132"/>
      <c r="CRE76" s="132"/>
      <c r="CRF76" s="132"/>
      <c r="CRG76" s="132"/>
      <c r="CRH76" s="132"/>
      <c r="CRI76" s="132"/>
      <c r="CRJ76" s="132"/>
      <c r="CRK76" s="132"/>
      <c r="CRL76" s="132"/>
      <c r="CRM76" s="132"/>
      <c r="CRN76" s="132"/>
      <c r="CRO76" s="132"/>
      <c r="CRP76" s="132"/>
      <c r="CRQ76" s="132"/>
      <c r="CRR76" s="132"/>
      <c r="CRS76" s="132"/>
      <c r="CRT76" s="132"/>
      <c r="CRU76" s="132"/>
      <c r="CRV76" s="132"/>
      <c r="CRW76" s="132"/>
      <c r="CRX76" s="132"/>
      <c r="CRY76" s="132"/>
      <c r="CRZ76" s="132"/>
      <c r="CSA76" s="132"/>
      <c r="CSB76" s="132"/>
      <c r="CSC76" s="132"/>
      <c r="CSD76" s="132"/>
      <c r="CSE76" s="132"/>
      <c r="CSF76" s="132"/>
      <c r="CSG76" s="132"/>
      <c r="CSH76" s="132"/>
      <c r="CSI76" s="132"/>
      <c r="CSJ76" s="132"/>
      <c r="CSK76" s="132"/>
      <c r="CSL76" s="132"/>
      <c r="CSM76" s="132"/>
      <c r="CSN76" s="132"/>
      <c r="CSO76" s="132"/>
      <c r="CSP76" s="132"/>
      <c r="CSQ76" s="132"/>
      <c r="CSR76" s="132"/>
      <c r="CSS76" s="132"/>
      <c r="CST76" s="132"/>
      <c r="CSU76" s="132"/>
      <c r="CSV76" s="132"/>
      <c r="CSW76" s="132"/>
      <c r="CSX76" s="132"/>
      <c r="CSY76" s="132"/>
      <c r="CSZ76" s="132"/>
      <c r="CTA76" s="132"/>
      <c r="CTB76" s="132"/>
      <c r="CTC76" s="132"/>
      <c r="CTD76" s="132"/>
      <c r="CTE76" s="132"/>
      <c r="CTF76" s="132"/>
      <c r="CTG76" s="132"/>
      <c r="CTH76" s="132"/>
      <c r="CTI76" s="132"/>
      <c r="CTJ76" s="132"/>
      <c r="CTK76" s="132"/>
      <c r="CTL76" s="132"/>
      <c r="CTM76" s="132"/>
      <c r="CTN76" s="132"/>
      <c r="CTO76" s="132"/>
      <c r="CTP76" s="132"/>
      <c r="CTQ76" s="132"/>
      <c r="CTR76" s="132"/>
      <c r="CTS76" s="132"/>
      <c r="CTT76" s="132"/>
      <c r="CTU76" s="132"/>
      <c r="CTV76" s="132"/>
      <c r="CTW76" s="132"/>
      <c r="CTX76" s="132"/>
      <c r="CTY76" s="132"/>
      <c r="CTZ76" s="132"/>
      <c r="CUA76" s="132"/>
      <c r="CUB76" s="132"/>
      <c r="CUC76" s="132"/>
      <c r="CUD76" s="132"/>
      <c r="CUE76" s="132"/>
      <c r="CUF76" s="132"/>
      <c r="CUG76" s="132"/>
      <c r="CUH76" s="132"/>
      <c r="CUI76" s="132"/>
      <c r="CUJ76" s="132"/>
      <c r="CUK76" s="132"/>
      <c r="CUL76" s="132"/>
      <c r="CUM76" s="132"/>
      <c r="CUN76" s="132"/>
      <c r="CUO76" s="132"/>
      <c r="CUP76" s="132"/>
      <c r="CUQ76" s="132"/>
      <c r="CUR76" s="132"/>
      <c r="CUS76" s="132"/>
      <c r="CUT76" s="132"/>
      <c r="CUU76" s="132"/>
      <c r="CUV76" s="132"/>
      <c r="CUW76" s="132"/>
      <c r="CUX76" s="132"/>
      <c r="CUY76" s="132"/>
      <c r="CUZ76" s="132"/>
      <c r="CVA76" s="132"/>
      <c r="CVB76" s="132"/>
      <c r="CVC76" s="132"/>
      <c r="CVD76" s="132"/>
      <c r="CVE76" s="132"/>
      <c r="CVF76" s="132"/>
      <c r="CVG76" s="132"/>
      <c r="CVH76" s="132"/>
      <c r="CVI76" s="132"/>
      <c r="CVJ76" s="132"/>
      <c r="CVK76" s="132"/>
      <c r="CVL76" s="132"/>
      <c r="CVM76" s="132"/>
      <c r="CVN76" s="132"/>
      <c r="CVO76" s="132"/>
      <c r="CVP76" s="132"/>
      <c r="CVQ76" s="132"/>
      <c r="CVR76" s="132"/>
      <c r="CVS76" s="132"/>
      <c r="CVT76" s="132"/>
      <c r="CVU76" s="132"/>
      <c r="CVV76" s="132"/>
      <c r="CVW76" s="132"/>
      <c r="CVX76" s="132"/>
      <c r="CVY76" s="132"/>
      <c r="CVZ76" s="132"/>
      <c r="CWA76" s="132"/>
      <c r="CWB76" s="132"/>
      <c r="CWC76" s="132"/>
      <c r="CWD76" s="132"/>
      <c r="CWE76" s="132"/>
      <c r="CWF76" s="132"/>
      <c r="CWG76" s="132"/>
      <c r="CWH76" s="132"/>
      <c r="CWI76" s="132"/>
      <c r="CWJ76" s="132"/>
      <c r="CWK76" s="132"/>
      <c r="CWL76" s="132"/>
      <c r="CWM76" s="132"/>
      <c r="CWN76" s="132"/>
      <c r="CWO76" s="132"/>
      <c r="CWP76" s="132"/>
      <c r="CWQ76" s="132"/>
      <c r="CWR76" s="132"/>
      <c r="CWS76" s="132"/>
      <c r="CWT76" s="132"/>
      <c r="CWU76" s="132"/>
      <c r="CWV76" s="132"/>
      <c r="CWW76" s="132"/>
      <c r="CWX76" s="132"/>
      <c r="CWY76" s="132"/>
      <c r="CWZ76" s="132"/>
      <c r="CXA76" s="132"/>
      <c r="CXB76" s="132"/>
      <c r="CXC76" s="132"/>
      <c r="CXD76" s="132"/>
      <c r="CXE76" s="132"/>
      <c r="CXF76" s="132"/>
      <c r="CXG76" s="132"/>
      <c r="CXH76" s="132"/>
      <c r="CXI76" s="132"/>
      <c r="CXJ76" s="132"/>
      <c r="CXK76" s="132"/>
      <c r="CXL76" s="132"/>
      <c r="CXM76" s="132"/>
      <c r="CXN76" s="132"/>
      <c r="CXO76" s="132"/>
      <c r="CXP76" s="132"/>
      <c r="CXQ76" s="132"/>
      <c r="CXR76" s="132"/>
      <c r="CXS76" s="132"/>
      <c r="CXT76" s="132"/>
      <c r="CXU76" s="132"/>
      <c r="CXV76" s="132"/>
      <c r="CXW76" s="132"/>
      <c r="CXX76" s="132"/>
      <c r="CXY76" s="132"/>
      <c r="CXZ76" s="132"/>
      <c r="CYA76" s="132"/>
      <c r="CYB76" s="132"/>
      <c r="CYC76" s="132"/>
      <c r="CYD76" s="132"/>
      <c r="CYE76" s="132"/>
      <c r="CYF76" s="132"/>
      <c r="CYG76" s="132"/>
      <c r="CYH76" s="132"/>
      <c r="CYI76" s="132"/>
      <c r="CYJ76" s="132"/>
      <c r="CYK76" s="132"/>
      <c r="CYL76" s="132"/>
      <c r="CYM76" s="132"/>
      <c r="CYN76" s="132"/>
      <c r="CYO76" s="132"/>
      <c r="CYP76" s="132"/>
      <c r="CYQ76" s="132"/>
      <c r="CYR76" s="132"/>
      <c r="CYS76" s="132"/>
      <c r="CYT76" s="132"/>
      <c r="CYU76" s="132"/>
      <c r="CYV76" s="132"/>
      <c r="CYW76" s="132"/>
      <c r="CYX76" s="132"/>
      <c r="CYY76" s="132"/>
      <c r="CYZ76" s="132"/>
      <c r="CZA76" s="132"/>
      <c r="CZB76" s="132"/>
      <c r="CZC76" s="132"/>
      <c r="CZD76" s="132"/>
      <c r="CZE76" s="132"/>
      <c r="CZF76" s="132"/>
      <c r="CZG76" s="132"/>
      <c r="CZH76" s="132"/>
      <c r="CZI76" s="132"/>
      <c r="CZJ76" s="132"/>
      <c r="CZK76" s="132"/>
      <c r="CZL76" s="132"/>
      <c r="CZM76" s="132"/>
      <c r="CZN76" s="132"/>
      <c r="CZO76" s="132"/>
      <c r="CZP76" s="132"/>
      <c r="CZQ76" s="132"/>
      <c r="CZR76" s="132"/>
      <c r="CZS76" s="132"/>
      <c r="CZT76" s="132"/>
      <c r="CZU76" s="132"/>
      <c r="CZV76" s="132"/>
      <c r="CZW76" s="132"/>
      <c r="CZX76" s="132"/>
      <c r="CZY76" s="132"/>
      <c r="CZZ76" s="132"/>
      <c r="DAA76" s="132"/>
      <c r="DAB76" s="132"/>
      <c r="DAC76" s="132"/>
      <c r="DAD76" s="132"/>
      <c r="DAE76" s="132"/>
      <c r="DAF76" s="132"/>
      <c r="DAG76" s="132"/>
      <c r="DAH76" s="132"/>
      <c r="DAI76" s="132"/>
      <c r="DAJ76" s="132"/>
      <c r="DAK76" s="132"/>
      <c r="DAL76" s="132"/>
      <c r="DAM76" s="132"/>
      <c r="DAN76" s="132"/>
      <c r="DAO76" s="132"/>
      <c r="DAP76" s="132"/>
      <c r="DAQ76" s="132"/>
      <c r="DAR76" s="132"/>
      <c r="DAS76" s="132"/>
      <c r="DAT76" s="132"/>
      <c r="DAU76" s="132"/>
      <c r="DAV76" s="132"/>
      <c r="DAW76" s="132"/>
      <c r="DAX76" s="132"/>
      <c r="DAY76" s="132"/>
      <c r="DAZ76" s="132"/>
      <c r="DBA76" s="132"/>
      <c r="DBB76" s="132"/>
      <c r="DBC76" s="132"/>
      <c r="DBD76" s="132"/>
      <c r="DBE76" s="132"/>
      <c r="DBF76" s="132"/>
      <c r="DBG76" s="132"/>
      <c r="DBH76" s="132"/>
      <c r="DBI76" s="132"/>
      <c r="DBJ76" s="132"/>
      <c r="DBK76" s="132"/>
      <c r="DBL76" s="132"/>
      <c r="DBM76" s="132"/>
      <c r="DBN76" s="132"/>
      <c r="DBO76" s="132"/>
      <c r="DBP76" s="132"/>
      <c r="DBQ76" s="132"/>
      <c r="DBR76" s="132"/>
      <c r="DBS76" s="132"/>
      <c r="DBT76" s="132"/>
      <c r="DBU76" s="132"/>
      <c r="DBV76" s="132"/>
      <c r="DBW76" s="132"/>
      <c r="DBX76" s="132"/>
      <c r="DBY76" s="132"/>
      <c r="DBZ76" s="132"/>
      <c r="DCA76" s="132"/>
      <c r="DCB76" s="132"/>
      <c r="DCC76" s="132"/>
      <c r="DCD76" s="132"/>
      <c r="DCE76" s="132"/>
      <c r="DCF76" s="132"/>
      <c r="DCG76" s="132"/>
      <c r="DCH76" s="132"/>
      <c r="DCI76" s="132"/>
      <c r="DCJ76" s="132"/>
      <c r="DCK76" s="132"/>
      <c r="DCL76" s="132"/>
      <c r="DCM76" s="132"/>
      <c r="DCN76" s="132"/>
      <c r="DCO76" s="132"/>
      <c r="DCP76" s="132"/>
      <c r="DCQ76" s="132"/>
      <c r="DCR76" s="132"/>
      <c r="DCS76" s="132"/>
      <c r="DCT76" s="132"/>
      <c r="DCU76" s="132"/>
      <c r="DCV76" s="132"/>
      <c r="DCW76" s="132"/>
      <c r="DCX76" s="132"/>
      <c r="DCY76" s="132"/>
      <c r="DCZ76" s="132"/>
      <c r="DDA76" s="132"/>
      <c r="DDB76" s="132"/>
      <c r="DDC76" s="132"/>
      <c r="DDD76" s="132"/>
      <c r="DDE76" s="132"/>
      <c r="DDF76" s="132"/>
      <c r="DDG76" s="132"/>
      <c r="DDH76" s="132"/>
      <c r="DDI76" s="132"/>
      <c r="DDJ76" s="132"/>
      <c r="DDK76" s="132"/>
      <c r="DDL76" s="132"/>
      <c r="DDM76" s="132"/>
      <c r="DDN76" s="132"/>
      <c r="DDO76" s="132"/>
      <c r="DDP76" s="132"/>
      <c r="DDQ76" s="132"/>
      <c r="DDR76" s="132"/>
      <c r="DDS76" s="132"/>
      <c r="DDT76" s="132"/>
      <c r="DDU76" s="132"/>
      <c r="DDV76" s="132"/>
      <c r="DDW76" s="132"/>
      <c r="DDX76" s="132"/>
      <c r="DDY76" s="132"/>
      <c r="DDZ76" s="132"/>
      <c r="DEA76" s="132"/>
      <c r="DEB76" s="132"/>
      <c r="DEC76" s="132"/>
      <c r="DED76" s="132"/>
      <c r="DEE76" s="132"/>
      <c r="DEF76" s="132"/>
      <c r="DEG76" s="132"/>
      <c r="DEH76" s="132"/>
      <c r="DEI76" s="132"/>
      <c r="DEJ76" s="132"/>
      <c r="DEK76" s="132"/>
      <c r="DEL76" s="132"/>
      <c r="DEM76" s="132"/>
      <c r="DEN76" s="132"/>
      <c r="DEO76" s="132"/>
      <c r="DEP76" s="132"/>
      <c r="DEQ76" s="132"/>
      <c r="DER76" s="132"/>
      <c r="DES76" s="132"/>
      <c r="DET76" s="132"/>
      <c r="DEU76" s="132"/>
      <c r="DEV76" s="132"/>
      <c r="DEW76" s="132"/>
      <c r="DEX76" s="132"/>
      <c r="DEY76" s="132"/>
      <c r="DEZ76" s="132"/>
      <c r="DFA76" s="132"/>
      <c r="DFB76" s="132"/>
      <c r="DFC76" s="132"/>
      <c r="DFD76" s="132"/>
      <c r="DFE76" s="132"/>
      <c r="DFF76" s="132"/>
      <c r="DFG76" s="132"/>
      <c r="DFH76" s="132"/>
      <c r="DFI76" s="132"/>
      <c r="DFJ76" s="132"/>
      <c r="DFK76" s="132"/>
      <c r="DFL76" s="132"/>
      <c r="DFM76" s="132"/>
      <c r="DFN76" s="132"/>
      <c r="DFO76" s="132"/>
      <c r="DFP76" s="132"/>
      <c r="DFQ76" s="132"/>
      <c r="DFR76" s="132"/>
      <c r="DFS76" s="132"/>
      <c r="DFT76" s="132"/>
      <c r="DFU76" s="132"/>
      <c r="DFV76" s="132"/>
      <c r="DFW76" s="132"/>
      <c r="DFX76" s="132"/>
      <c r="DFY76" s="132"/>
      <c r="DFZ76" s="132"/>
      <c r="DGA76" s="132"/>
      <c r="DGB76" s="132"/>
      <c r="DGC76" s="132"/>
      <c r="DGD76" s="132"/>
      <c r="DGE76" s="132"/>
      <c r="DGF76" s="132"/>
      <c r="DGG76" s="132"/>
      <c r="DGH76" s="132"/>
      <c r="DGI76" s="132"/>
      <c r="DGJ76" s="132"/>
      <c r="DGK76" s="132"/>
      <c r="DGL76" s="132"/>
      <c r="DGM76" s="132"/>
      <c r="DGN76" s="132"/>
      <c r="DGO76" s="132"/>
      <c r="DGP76" s="132"/>
      <c r="DGQ76" s="132"/>
      <c r="DGR76" s="132"/>
      <c r="DGS76" s="132"/>
      <c r="DGT76" s="132"/>
      <c r="DGU76" s="132"/>
      <c r="DGV76" s="132"/>
      <c r="DGW76" s="132"/>
      <c r="DGX76" s="132"/>
      <c r="DGY76" s="132"/>
      <c r="DGZ76" s="132"/>
      <c r="DHA76" s="132"/>
      <c r="DHB76" s="132"/>
      <c r="DHC76" s="132"/>
      <c r="DHD76" s="132"/>
      <c r="DHE76" s="132"/>
      <c r="DHF76" s="132"/>
      <c r="DHG76" s="132"/>
      <c r="DHH76" s="132"/>
      <c r="DHI76" s="132"/>
      <c r="DHJ76" s="132"/>
      <c r="DHK76" s="132"/>
      <c r="DHL76" s="132"/>
      <c r="DHM76" s="132"/>
      <c r="DHN76" s="132"/>
      <c r="DHO76" s="132"/>
      <c r="DHP76" s="132"/>
      <c r="DHQ76" s="132"/>
      <c r="DHR76" s="132"/>
      <c r="DHS76" s="132"/>
      <c r="DHT76" s="132"/>
      <c r="DHU76" s="132"/>
      <c r="DHV76" s="132"/>
      <c r="DHW76" s="132"/>
      <c r="DHX76" s="132"/>
      <c r="DHY76" s="132"/>
      <c r="DHZ76" s="132"/>
      <c r="DIA76" s="132"/>
      <c r="DIB76" s="132"/>
      <c r="DIC76" s="132"/>
      <c r="DID76" s="132"/>
      <c r="DIE76" s="132"/>
      <c r="DIF76" s="132"/>
      <c r="DIG76" s="132"/>
      <c r="DIH76" s="132"/>
      <c r="DII76" s="132"/>
      <c r="DIJ76" s="132"/>
      <c r="DIK76" s="132"/>
      <c r="DIL76" s="132"/>
      <c r="DIM76" s="132"/>
      <c r="DIN76" s="132"/>
      <c r="DIO76" s="132"/>
      <c r="DIP76" s="132"/>
      <c r="DIQ76" s="132"/>
      <c r="DIR76" s="132"/>
      <c r="DIS76" s="132"/>
      <c r="DIT76" s="132"/>
      <c r="DIU76" s="132"/>
      <c r="DIV76" s="132"/>
      <c r="DIW76" s="132"/>
      <c r="DIX76" s="132"/>
      <c r="DIY76" s="132"/>
      <c r="DIZ76" s="132"/>
      <c r="DJA76" s="132"/>
      <c r="DJB76" s="132"/>
      <c r="DJC76" s="132"/>
      <c r="DJD76" s="132"/>
      <c r="DJE76" s="132"/>
      <c r="DJF76" s="132"/>
      <c r="DJG76" s="132"/>
      <c r="DJH76" s="132"/>
      <c r="DJI76" s="132"/>
      <c r="DJJ76" s="132"/>
      <c r="DJK76" s="132"/>
      <c r="DJL76" s="132"/>
      <c r="DJM76" s="132"/>
      <c r="DJN76" s="132"/>
      <c r="DJO76" s="132"/>
      <c r="DJP76" s="132"/>
      <c r="DJQ76" s="132"/>
      <c r="DJR76" s="132"/>
      <c r="DJS76" s="132"/>
      <c r="DJT76" s="132"/>
      <c r="DJU76" s="132"/>
      <c r="DJV76" s="132"/>
      <c r="DJW76" s="132"/>
      <c r="DJX76" s="132"/>
      <c r="DJY76" s="132"/>
      <c r="DJZ76" s="132"/>
      <c r="DKA76" s="132"/>
      <c r="DKB76" s="132"/>
      <c r="DKC76" s="132"/>
      <c r="DKD76" s="132"/>
      <c r="DKE76" s="132"/>
      <c r="DKF76" s="132"/>
      <c r="DKG76" s="132"/>
      <c r="DKH76" s="132"/>
      <c r="DKI76" s="132"/>
      <c r="DKJ76" s="132"/>
      <c r="DKK76" s="132"/>
      <c r="DKL76" s="132"/>
      <c r="DKM76" s="132"/>
      <c r="DKN76" s="132"/>
      <c r="DKO76" s="132"/>
      <c r="DKP76" s="132"/>
      <c r="DKQ76" s="132"/>
      <c r="DKR76" s="132"/>
      <c r="DKS76" s="132"/>
      <c r="DKT76" s="132"/>
      <c r="DKU76" s="132"/>
      <c r="DKV76" s="132"/>
      <c r="DKW76" s="132"/>
      <c r="DKX76" s="132"/>
      <c r="DKY76" s="132"/>
      <c r="DKZ76" s="132"/>
      <c r="DLA76" s="132"/>
      <c r="DLB76" s="132"/>
      <c r="DLC76" s="132"/>
      <c r="DLD76" s="132"/>
      <c r="DLE76" s="132"/>
      <c r="DLF76" s="132"/>
      <c r="DLG76" s="132"/>
      <c r="DLH76" s="132"/>
      <c r="DLI76" s="132"/>
      <c r="DLJ76" s="132"/>
      <c r="DLK76" s="132"/>
      <c r="DLL76" s="132"/>
      <c r="DLM76" s="132"/>
      <c r="DLN76" s="132"/>
      <c r="DLO76" s="132"/>
      <c r="DLP76" s="132"/>
      <c r="DLQ76" s="132"/>
      <c r="DLR76" s="132"/>
      <c r="DLS76" s="132"/>
      <c r="DLT76" s="132"/>
      <c r="DLU76" s="132"/>
      <c r="DLV76" s="132"/>
      <c r="DLW76" s="132"/>
      <c r="DLX76" s="132"/>
      <c r="DLY76" s="132"/>
      <c r="DLZ76" s="132"/>
      <c r="DMA76" s="132"/>
      <c r="DMB76" s="132"/>
      <c r="DMC76" s="132"/>
      <c r="DMD76" s="132"/>
      <c r="DME76" s="132"/>
      <c r="DMF76" s="132"/>
      <c r="DMG76" s="132"/>
      <c r="DMH76" s="132"/>
      <c r="DMI76" s="132"/>
      <c r="DMJ76" s="132"/>
      <c r="DMK76" s="132"/>
      <c r="DML76" s="132"/>
      <c r="DMM76" s="132"/>
      <c r="DMN76" s="132"/>
      <c r="DMO76" s="132"/>
      <c r="DMP76" s="132"/>
      <c r="DMQ76" s="132"/>
      <c r="DMR76" s="132"/>
      <c r="DMS76" s="132"/>
      <c r="DMT76" s="132"/>
      <c r="DMU76" s="132"/>
      <c r="DMV76" s="132"/>
      <c r="DMW76" s="132"/>
      <c r="DMX76" s="132"/>
      <c r="DMY76" s="132"/>
      <c r="DMZ76" s="132"/>
      <c r="DNA76" s="132"/>
      <c r="DNB76" s="132"/>
      <c r="DNC76" s="132"/>
      <c r="DND76" s="132"/>
      <c r="DNE76" s="132"/>
      <c r="DNF76" s="132"/>
      <c r="DNG76" s="132"/>
      <c r="DNH76" s="132"/>
      <c r="DNI76" s="132"/>
      <c r="DNJ76" s="132"/>
      <c r="DNK76" s="132"/>
      <c r="DNL76" s="132"/>
      <c r="DNM76" s="132"/>
      <c r="DNN76" s="132"/>
      <c r="DNO76" s="132"/>
      <c r="DNP76" s="132"/>
      <c r="DNQ76" s="132"/>
      <c r="DNR76" s="132"/>
      <c r="DNS76" s="132"/>
      <c r="DNT76" s="132"/>
      <c r="DNU76" s="132"/>
      <c r="DNV76" s="132"/>
      <c r="DNW76" s="132"/>
      <c r="DNX76" s="132"/>
      <c r="DNY76" s="132"/>
      <c r="DNZ76" s="132"/>
      <c r="DOA76" s="132"/>
      <c r="DOB76" s="132"/>
      <c r="DOC76" s="132"/>
      <c r="DOD76" s="132"/>
      <c r="DOE76" s="132"/>
      <c r="DOF76" s="132"/>
      <c r="DOG76" s="132"/>
      <c r="DOH76" s="132"/>
      <c r="DOI76" s="132"/>
      <c r="DOJ76" s="132"/>
      <c r="DOK76" s="132"/>
      <c r="DOL76" s="132"/>
      <c r="DOM76" s="132"/>
      <c r="DON76" s="132"/>
      <c r="DOO76" s="132"/>
      <c r="DOP76" s="132"/>
      <c r="DOQ76" s="132"/>
      <c r="DOR76" s="132"/>
      <c r="DOS76" s="132"/>
      <c r="DOT76" s="132"/>
      <c r="DOU76" s="132"/>
      <c r="DOV76" s="132"/>
      <c r="DOW76" s="132"/>
      <c r="DOX76" s="132"/>
      <c r="DOY76" s="132"/>
      <c r="DOZ76" s="132"/>
      <c r="DPA76" s="132"/>
      <c r="DPB76" s="132"/>
      <c r="DPC76" s="132"/>
      <c r="DPD76" s="132"/>
      <c r="DPE76" s="132"/>
      <c r="DPF76" s="132"/>
      <c r="DPG76" s="132"/>
      <c r="DPH76" s="132"/>
      <c r="DPI76" s="132"/>
      <c r="DPJ76" s="132"/>
      <c r="DPK76" s="132"/>
      <c r="DPL76" s="132"/>
      <c r="DPM76" s="132"/>
      <c r="DPN76" s="132"/>
      <c r="DPO76" s="132"/>
      <c r="DPP76" s="132"/>
      <c r="DPQ76" s="132"/>
      <c r="DPR76" s="132"/>
      <c r="DPS76" s="132"/>
      <c r="DPT76" s="132"/>
      <c r="DPU76" s="132"/>
      <c r="DPV76" s="132"/>
      <c r="DPW76" s="132"/>
      <c r="DPX76" s="132"/>
      <c r="DPY76" s="132"/>
      <c r="DPZ76" s="132"/>
      <c r="DQA76" s="132"/>
      <c r="DQB76" s="132"/>
      <c r="DQC76" s="132"/>
      <c r="DQD76" s="132"/>
      <c r="DQE76" s="132"/>
      <c r="DQF76" s="132"/>
      <c r="DQG76" s="132"/>
      <c r="DQH76" s="132"/>
      <c r="DQI76" s="132"/>
      <c r="DQJ76" s="132"/>
      <c r="DQK76" s="132"/>
      <c r="DQL76" s="132"/>
      <c r="DQM76" s="132"/>
      <c r="DQN76" s="132"/>
      <c r="DQO76" s="132"/>
      <c r="DQP76" s="132"/>
      <c r="DQQ76" s="132"/>
      <c r="DQR76" s="132"/>
      <c r="DQS76" s="132"/>
      <c r="DQT76" s="132"/>
      <c r="DQU76" s="132"/>
      <c r="DQV76" s="132"/>
      <c r="DQW76" s="132"/>
      <c r="DQX76" s="132"/>
      <c r="DQY76" s="132"/>
      <c r="DQZ76" s="132"/>
      <c r="DRA76" s="132"/>
      <c r="DRB76" s="132"/>
      <c r="DRC76" s="132"/>
      <c r="DRD76" s="132"/>
      <c r="DRE76" s="132"/>
      <c r="DRF76" s="132"/>
      <c r="DRG76" s="132"/>
      <c r="DRH76" s="132"/>
      <c r="DRI76" s="132"/>
      <c r="DRJ76" s="132"/>
      <c r="DRK76" s="132"/>
      <c r="DRL76" s="132"/>
      <c r="DRM76" s="132"/>
      <c r="DRN76" s="132"/>
      <c r="DRO76" s="132"/>
      <c r="DRP76" s="132"/>
      <c r="DRQ76" s="132"/>
      <c r="DRR76" s="132"/>
      <c r="DRS76" s="132"/>
      <c r="DRT76" s="132"/>
      <c r="DRU76" s="132"/>
      <c r="DRV76" s="132"/>
      <c r="DRW76" s="132"/>
      <c r="DRX76" s="132"/>
      <c r="DRY76" s="132"/>
      <c r="DRZ76" s="132"/>
      <c r="DSA76" s="132"/>
      <c r="DSB76" s="132"/>
      <c r="DSC76" s="132"/>
      <c r="DSD76" s="132"/>
      <c r="DSE76" s="132"/>
      <c r="DSF76" s="132"/>
      <c r="DSG76" s="132"/>
      <c r="DSH76" s="132"/>
      <c r="DSI76" s="132"/>
      <c r="DSJ76" s="132"/>
      <c r="DSK76" s="132"/>
      <c r="DSL76" s="132"/>
      <c r="DSM76" s="132"/>
      <c r="DSN76" s="132"/>
      <c r="DSO76" s="132"/>
      <c r="DSP76" s="132"/>
      <c r="DSQ76" s="132"/>
      <c r="DSR76" s="132"/>
      <c r="DSS76" s="132"/>
      <c r="DST76" s="132"/>
      <c r="DSU76" s="132"/>
      <c r="DSV76" s="132"/>
      <c r="DSW76" s="132"/>
      <c r="DSX76" s="132"/>
      <c r="DSY76" s="132"/>
      <c r="DSZ76" s="132"/>
      <c r="DTA76" s="132"/>
      <c r="DTB76" s="132"/>
      <c r="DTC76" s="132"/>
      <c r="DTD76" s="132"/>
      <c r="DTE76" s="132"/>
      <c r="DTF76" s="132"/>
      <c r="DTG76" s="132"/>
      <c r="DTH76" s="132"/>
      <c r="DTI76" s="132"/>
      <c r="DTJ76" s="132"/>
      <c r="DTK76" s="132"/>
      <c r="DTL76" s="132"/>
      <c r="DTM76" s="132"/>
      <c r="DTN76" s="132"/>
      <c r="DTO76" s="132"/>
      <c r="DTP76" s="132"/>
      <c r="DTQ76" s="132"/>
      <c r="DTR76" s="132"/>
      <c r="DTS76" s="132"/>
      <c r="DTT76" s="132"/>
      <c r="DTU76" s="132"/>
      <c r="DTV76" s="132"/>
      <c r="DTW76" s="132"/>
      <c r="DTX76" s="132"/>
      <c r="DTY76" s="132"/>
      <c r="DTZ76" s="132"/>
      <c r="DUA76" s="132"/>
      <c r="DUB76" s="132"/>
      <c r="DUC76" s="132"/>
      <c r="DUD76" s="132"/>
      <c r="DUE76" s="132"/>
      <c r="DUF76" s="132"/>
      <c r="DUG76" s="132"/>
      <c r="DUH76" s="132"/>
      <c r="DUI76" s="132"/>
      <c r="DUJ76" s="132"/>
      <c r="DUK76" s="132"/>
      <c r="DUL76" s="132"/>
      <c r="DUM76" s="132"/>
      <c r="DUN76" s="132"/>
      <c r="DUO76" s="132"/>
      <c r="DUP76" s="132"/>
      <c r="DUQ76" s="132"/>
      <c r="DUR76" s="132"/>
      <c r="DUS76" s="132"/>
      <c r="DUT76" s="132"/>
      <c r="DUU76" s="132"/>
      <c r="DUV76" s="132"/>
      <c r="DUW76" s="132"/>
      <c r="DUX76" s="132"/>
      <c r="DUY76" s="132"/>
      <c r="DUZ76" s="132"/>
      <c r="DVA76" s="132"/>
      <c r="DVB76" s="132"/>
      <c r="DVC76" s="132"/>
      <c r="DVD76" s="132"/>
      <c r="DVE76" s="132"/>
      <c r="DVF76" s="132"/>
      <c r="DVG76" s="132"/>
      <c r="DVH76" s="132"/>
      <c r="DVI76" s="132"/>
      <c r="DVJ76" s="132"/>
      <c r="DVK76" s="132"/>
      <c r="DVL76" s="132"/>
      <c r="DVM76" s="132"/>
      <c r="DVN76" s="132"/>
      <c r="DVO76" s="132"/>
      <c r="DVP76" s="132"/>
      <c r="DVQ76" s="132"/>
      <c r="DVR76" s="132"/>
      <c r="DVS76" s="132"/>
      <c r="DVT76" s="132"/>
      <c r="DVU76" s="132"/>
      <c r="DVV76" s="132"/>
      <c r="DVW76" s="132"/>
      <c r="DVX76" s="132"/>
      <c r="DVY76" s="132"/>
      <c r="DVZ76" s="132"/>
      <c r="DWA76" s="132"/>
      <c r="DWB76" s="132"/>
      <c r="DWC76" s="132"/>
      <c r="DWD76" s="132"/>
      <c r="DWE76" s="132"/>
      <c r="DWF76" s="132"/>
      <c r="DWG76" s="132"/>
      <c r="DWH76" s="132"/>
      <c r="DWI76" s="132"/>
      <c r="DWJ76" s="132"/>
      <c r="DWK76" s="132"/>
      <c r="DWL76" s="132"/>
      <c r="DWM76" s="132"/>
      <c r="DWN76" s="132"/>
      <c r="DWO76" s="132"/>
      <c r="DWP76" s="132"/>
      <c r="DWQ76" s="132"/>
      <c r="DWR76" s="132"/>
      <c r="DWS76" s="132"/>
      <c r="DWT76" s="132"/>
      <c r="DWU76" s="132"/>
      <c r="DWV76" s="132"/>
      <c r="DWW76" s="132"/>
      <c r="DWX76" s="132"/>
      <c r="DWY76" s="132"/>
      <c r="DWZ76" s="132"/>
      <c r="DXA76" s="132"/>
      <c r="DXB76" s="132"/>
      <c r="DXC76" s="132"/>
      <c r="DXD76" s="132"/>
      <c r="DXE76" s="132"/>
      <c r="DXF76" s="132"/>
      <c r="DXG76" s="132"/>
      <c r="DXH76" s="132"/>
      <c r="DXI76" s="132"/>
      <c r="DXJ76" s="132"/>
      <c r="DXK76" s="132"/>
      <c r="DXL76" s="132"/>
      <c r="DXM76" s="132"/>
      <c r="DXN76" s="132"/>
      <c r="DXO76" s="132"/>
      <c r="DXP76" s="132"/>
      <c r="DXQ76" s="132"/>
      <c r="DXR76" s="132"/>
      <c r="DXS76" s="132"/>
      <c r="DXT76" s="132"/>
      <c r="DXU76" s="132"/>
      <c r="DXV76" s="132"/>
      <c r="DXW76" s="132"/>
      <c r="DXX76" s="132"/>
      <c r="DXY76" s="132"/>
      <c r="DXZ76" s="132"/>
      <c r="DYA76" s="132"/>
      <c r="DYB76" s="132"/>
      <c r="DYC76" s="132"/>
      <c r="DYD76" s="132"/>
      <c r="DYE76" s="132"/>
      <c r="DYF76" s="132"/>
      <c r="DYG76" s="132"/>
      <c r="DYH76" s="132"/>
      <c r="DYI76" s="132"/>
      <c r="DYJ76" s="132"/>
      <c r="DYK76" s="132"/>
      <c r="DYL76" s="132"/>
      <c r="DYM76" s="132"/>
      <c r="DYN76" s="132"/>
      <c r="DYO76" s="132"/>
      <c r="DYP76" s="132"/>
      <c r="DYQ76" s="132"/>
      <c r="DYR76" s="132"/>
      <c r="DYS76" s="132"/>
      <c r="DYT76" s="132"/>
      <c r="DYU76" s="132"/>
      <c r="DYV76" s="132"/>
      <c r="DYW76" s="132"/>
      <c r="DYX76" s="132"/>
      <c r="DYY76" s="132"/>
      <c r="DYZ76" s="132"/>
      <c r="DZA76" s="132"/>
      <c r="DZB76" s="132"/>
      <c r="DZC76" s="132"/>
      <c r="DZD76" s="132"/>
      <c r="DZE76" s="132"/>
      <c r="DZF76" s="132"/>
      <c r="DZG76" s="132"/>
      <c r="DZH76" s="132"/>
      <c r="DZI76" s="132"/>
      <c r="DZJ76" s="132"/>
      <c r="DZK76" s="132"/>
      <c r="DZL76" s="132"/>
      <c r="DZM76" s="132"/>
      <c r="DZN76" s="132"/>
      <c r="DZO76" s="132"/>
      <c r="DZP76" s="132"/>
      <c r="DZQ76" s="132"/>
      <c r="DZR76" s="132"/>
      <c r="DZS76" s="132"/>
      <c r="DZT76" s="132"/>
      <c r="DZU76" s="132"/>
      <c r="DZV76" s="132"/>
      <c r="DZW76" s="132"/>
      <c r="DZX76" s="132"/>
      <c r="DZY76" s="132"/>
      <c r="DZZ76" s="132"/>
      <c r="EAA76" s="132"/>
      <c r="EAB76" s="132"/>
      <c r="EAC76" s="132"/>
      <c r="EAD76" s="132"/>
      <c r="EAE76" s="132"/>
      <c r="EAF76" s="132"/>
      <c r="EAG76" s="132"/>
      <c r="EAH76" s="132"/>
      <c r="EAI76" s="132"/>
      <c r="EAJ76" s="132"/>
      <c r="EAK76" s="132"/>
      <c r="EAL76" s="132"/>
      <c r="EAM76" s="132"/>
      <c r="EAN76" s="132"/>
      <c r="EAO76" s="132"/>
      <c r="EAP76" s="132"/>
      <c r="EAQ76" s="132"/>
      <c r="EAR76" s="132"/>
      <c r="EAS76" s="132"/>
      <c r="EAT76" s="132"/>
      <c r="EAU76" s="132"/>
      <c r="EAV76" s="132"/>
      <c r="EAW76" s="132"/>
      <c r="EAX76" s="132"/>
      <c r="EAY76" s="132"/>
      <c r="EAZ76" s="132"/>
      <c r="EBA76" s="132"/>
      <c r="EBB76" s="132"/>
      <c r="EBC76" s="132"/>
      <c r="EBD76" s="132"/>
      <c r="EBE76" s="132"/>
      <c r="EBF76" s="132"/>
      <c r="EBG76" s="132"/>
      <c r="EBH76" s="132"/>
      <c r="EBI76" s="132"/>
      <c r="EBJ76" s="132"/>
      <c r="EBK76" s="132"/>
      <c r="EBL76" s="132"/>
      <c r="EBM76" s="132"/>
      <c r="EBN76" s="132"/>
      <c r="EBO76" s="132"/>
      <c r="EBP76" s="132"/>
      <c r="EBQ76" s="132"/>
      <c r="EBR76" s="132"/>
      <c r="EBS76" s="132"/>
      <c r="EBT76" s="132"/>
      <c r="EBU76" s="132"/>
      <c r="EBV76" s="132"/>
      <c r="EBW76" s="132"/>
      <c r="EBX76" s="132"/>
      <c r="EBY76" s="132"/>
      <c r="EBZ76" s="132"/>
      <c r="ECA76" s="132"/>
      <c r="ECB76" s="132"/>
      <c r="ECC76" s="132"/>
      <c r="ECD76" s="132"/>
      <c r="ECE76" s="132"/>
      <c r="ECF76" s="132"/>
      <c r="ECG76" s="132"/>
      <c r="ECH76" s="132"/>
      <c r="ECI76" s="132"/>
      <c r="ECJ76" s="132"/>
      <c r="ECK76" s="132"/>
      <c r="ECL76" s="132"/>
      <c r="ECM76" s="132"/>
      <c r="ECN76" s="132"/>
      <c r="ECO76" s="132"/>
      <c r="ECP76" s="132"/>
      <c r="ECQ76" s="132"/>
      <c r="ECR76" s="132"/>
      <c r="ECS76" s="132"/>
      <c r="ECT76" s="132"/>
      <c r="ECU76" s="132"/>
      <c r="ECV76" s="132"/>
      <c r="ECW76" s="132"/>
      <c r="ECX76" s="132"/>
      <c r="ECY76" s="132"/>
      <c r="ECZ76" s="132"/>
      <c r="EDA76" s="132"/>
      <c r="EDB76" s="132"/>
      <c r="EDC76" s="132"/>
      <c r="EDD76" s="132"/>
      <c r="EDE76" s="132"/>
      <c r="EDF76" s="132"/>
      <c r="EDG76" s="132"/>
      <c r="EDH76" s="132"/>
      <c r="EDI76" s="132"/>
      <c r="EDJ76" s="132"/>
      <c r="EDK76" s="132"/>
      <c r="EDL76" s="132"/>
      <c r="EDM76" s="132"/>
      <c r="EDN76" s="132"/>
      <c r="EDO76" s="132"/>
      <c r="EDP76" s="132"/>
      <c r="EDQ76" s="132"/>
      <c r="EDR76" s="132"/>
      <c r="EDS76" s="132"/>
      <c r="EDT76" s="132"/>
      <c r="EDU76" s="132"/>
      <c r="EDV76" s="132"/>
      <c r="EDW76" s="132"/>
      <c r="EDX76" s="132"/>
      <c r="EDY76" s="132"/>
      <c r="EDZ76" s="132"/>
      <c r="EEA76" s="132"/>
      <c r="EEB76" s="132"/>
      <c r="EEC76" s="132"/>
      <c r="EED76" s="132"/>
      <c r="EEE76" s="132"/>
      <c r="EEF76" s="132"/>
      <c r="EEG76" s="132"/>
      <c r="EEH76" s="132"/>
      <c r="EEI76" s="132"/>
      <c r="EEJ76" s="132"/>
      <c r="EEK76" s="132"/>
      <c r="EEL76" s="132"/>
      <c r="EEM76" s="132"/>
      <c r="EEN76" s="132"/>
      <c r="EEO76" s="132"/>
      <c r="EEP76" s="132"/>
      <c r="EEQ76" s="132"/>
      <c r="EER76" s="132"/>
      <c r="EES76" s="132"/>
      <c r="EET76" s="132"/>
      <c r="EEU76" s="132"/>
      <c r="EEV76" s="132"/>
      <c r="EEW76" s="132"/>
      <c r="EEX76" s="132"/>
      <c r="EEY76" s="132"/>
      <c r="EEZ76" s="132"/>
      <c r="EFA76" s="132"/>
      <c r="EFB76" s="132"/>
      <c r="EFC76" s="132"/>
      <c r="EFD76" s="132"/>
      <c r="EFE76" s="132"/>
      <c r="EFF76" s="132"/>
      <c r="EFG76" s="132"/>
      <c r="EFH76" s="132"/>
      <c r="EFI76" s="132"/>
      <c r="EFJ76" s="132"/>
      <c r="EFK76" s="132"/>
      <c r="EFL76" s="132"/>
      <c r="EFM76" s="132"/>
      <c r="EFN76" s="132"/>
      <c r="EFO76" s="132"/>
      <c r="EFP76" s="132"/>
      <c r="EFQ76" s="132"/>
      <c r="EFR76" s="132"/>
      <c r="EFS76" s="132"/>
      <c r="EFT76" s="132"/>
      <c r="EFU76" s="132"/>
      <c r="EFV76" s="132"/>
      <c r="EFW76" s="132"/>
      <c r="EFX76" s="132"/>
      <c r="EFY76" s="132"/>
      <c r="EFZ76" s="132"/>
      <c r="EGA76" s="132"/>
      <c r="EGB76" s="132"/>
      <c r="EGC76" s="132"/>
      <c r="EGD76" s="132"/>
      <c r="EGE76" s="132"/>
      <c r="EGF76" s="132"/>
      <c r="EGG76" s="132"/>
      <c r="EGH76" s="132"/>
      <c r="EGI76" s="132"/>
      <c r="EGJ76" s="132"/>
      <c r="EGK76" s="132"/>
      <c r="EGL76" s="132"/>
      <c r="EGM76" s="132"/>
      <c r="EGN76" s="132"/>
      <c r="EGO76" s="132"/>
      <c r="EGP76" s="132"/>
      <c r="EGQ76" s="132"/>
      <c r="EGR76" s="132"/>
      <c r="EGS76" s="132"/>
      <c r="EGT76" s="132"/>
      <c r="EGU76" s="132"/>
      <c r="EGV76" s="132"/>
      <c r="EGW76" s="132"/>
      <c r="EGX76" s="132"/>
      <c r="EGY76" s="132"/>
      <c r="EGZ76" s="132"/>
      <c r="EHA76" s="132"/>
      <c r="EHB76" s="132"/>
      <c r="EHC76" s="132"/>
      <c r="EHD76" s="132"/>
      <c r="EHE76" s="132"/>
      <c r="EHF76" s="132"/>
      <c r="EHG76" s="132"/>
      <c r="EHH76" s="132"/>
      <c r="EHI76" s="132"/>
      <c r="EHJ76" s="132"/>
      <c r="EHK76" s="132"/>
      <c r="EHL76" s="132"/>
      <c r="EHM76" s="132"/>
      <c r="EHN76" s="132"/>
      <c r="EHO76" s="132"/>
      <c r="EHP76" s="132"/>
      <c r="EHQ76" s="132"/>
      <c r="EHR76" s="132"/>
      <c r="EHS76" s="132"/>
      <c r="EHT76" s="132"/>
      <c r="EHU76" s="132"/>
      <c r="EHV76" s="132"/>
      <c r="EHW76" s="132"/>
      <c r="EHX76" s="132"/>
      <c r="EHY76" s="132"/>
      <c r="EHZ76" s="132"/>
      <c r="EIA76" s="132"/>
      <c r="EIB76" s="132"/>
      <c r="EIC76" s="132"/>
      <c r="EID76" s="132"/>
      <c r="EIE76" s="132"/>
      <c r="EIF76" s="132"/>
      <c r="EIG76" s="132"/>
      <c r="EIH76" s="132"/>
      <c r="EII76" s="132"/>
      <c r="EIJ76" s="132"/>
      <c r="EIK76" s="132"/>
      <c r="EIL76" s="132"/>
      <c r="EIM76" s="132"/>
      <c r="EIN76" s="132"/>
      <c r="EIO76" s="132"/>
      <c r="EIP76" s="132"/>
      <c r="EIQ76" s="132"/>
      <c r="EIR76" s="132"/>
      <c r="EIS76" s="132"/>
      <c r="EIT76" s="132"/>
      <c r="EIU76" s="132"/>
      <c r="EIV76" s="132"/>
      <c r="EIW76" s="132"/>
      <c r="EIX76" s="132"/>
      <c r="EIY76" s="132"/>
      <c r="EIZ76" s="132"/>
      <c r="EJA76" s="132"/>
      <c r="EJB76" s="132"/>
      <c r="EJC76" s="132"/>
      <c r="EJD76" s="132"/>
      <c r="EJE76" s="132"/>
      <c r="EJF76" s="132"/>
      <c r="EJG76" s="132"/>
      <c r="EJH76" s="132"/>
      <c r="EJI76" s="132"/>
      <c r="EJJ76" s="132"/>
      <c r="EJK76" s="132"/>
      <c r="EJL76" s="132"/>
      <c r="EJM76" s="132"/>
      <c r="EJN76" s="132"/>
      <c r="EJO76" s="132"/>
      <c r="EJP76" s="132"/>
      <c r="EJQ76" s="132"/>
      <c r="EJR76" s="132"/>
      <c r="EJS76" s="132"/>
      <c r="EJT76" s="132"/>
      <c r="EJU76" s="132"/>
      <c r="EJV76" s="132"/>
      <c r="EJW76" s="132"/>
      <c r="EJX76" s="132"/>
      <c r="EJY76" s="132"/>
      <c r="EJZ76" s="132"/>
      <c r="EKA76" s="132"/>
      <c r="EKB76" s="132"/>
      <c r="EKC76" s="132"/>
      <c r="EKD76" s="132"/>
      <c r="EKE76" s="132"/>
      <c r="EKF76" s="132"/>
      <c r="EKG76" s="132"/>
      <c r="EKH76" s="132"/>
      <c r="EKI76" s="132"/>
      <c r="EKJ76" s="132"/>
      <c r="EKK76" s="132"/>
      <c r="EKL76" s="132"/>
      <c r="EKM76" s="132"/>
      <c r="EKN76" s="132"/>
      <c r="EKO76" s="132"/>
      <c r="EKP76" s="132"/>
      <c r="EKQ76" s="132"/>
      <c r="EKR76" s="132"/>
      <c r="EKS76" s="132"/>
      <c r="EKT76" s="132"/>
      <c r="EKU76" s="132"/>
      <c r="EKV76" s="132"/>
      <c r="EKW76" s="132"/>
      <c r="EKX76" s="132"/>
      <c r="EKY76" s="132"/>
      <c r="EKZ76" s="132"/>
      <c r="ELA76" s="132"/>
      <c r="ELB76" s="132"/>
      <c r="ELC76" s="132"/>
      <c r="ELD76" s="132"/>
      <c r="ELE76" s="132"/>
      <c r="ELF76" s="132"/>
      <c r="ELG76" s="132"/>
      <c r="ELH76" s="132"/>
      <c r="ELI76" s="132"/>
      <c r="ELJ76" s="132"/>
      <c r="ELK76" s="132"/>
      <c r="ELL76" s="132"/>
      <c r="ELM76" s="132"/>
      <c r="ELN76" s="132"/>
      <c r="ELO76" s="132"/>
      <c r="ELP76" s="132"/>
      <c r="ELQ76" s="132"/>
      <c r="ELR76" s="132"/>
      <c r="ELS76" s="132"/>
      <c r="ELT76" s="132"/>
      <c r="ELU76" s="132"/>
      <c r="ELV76" s="132"/>
      <c r="ELW76" s="132"/>
      <c r="ELX76" s="132"/>
      <c r="ELY76" s="132"/>
      <c r="ELZ76" s="132"/>
      <c r="EMA76" s="132"/>
      <c r="EMB76" s="132"/>
      <c r="EMC76" s="132"/>
      <c r="EMD76" s="132"/>
      <c r="EME76" s="132"/>
      <c r="EMF76" s="132"/>
      <c r="EMG76" s="132"/>
      <c r="EMH76" s="132"/>
      <c r="EMI76" s="132"/>
      <c r="EMJ76" s="132"/>
      <c r="EMK76" s="132"/>
      <c r="EML76" s="132"/>
      <c r="EMM76" s="132"/>
      <c r="EMN76" s="132"/>
      <c r="EMO76" s="132"/>
      <c r="EMP76" s="132"/>
      <c r="EMQ76" s="132"/>
      <c r="EMR76" s="132"/>
      <c r="EMS76" s="132"/>
      <c r="EMT76" s="132"/>
      <c r="EMU76" s="132"/>
      <c r="EMV76" s="132"/>
      <c r="EMW76" s="132"/>
      <c r="EMX76" s="132"/>
      <c r="EMY76" s="132"/>
      <c r="EMZ76" s="132"/>
      <c r="ENA76" s="132"/>
      <c r="ENB76" s="132"/>
      <c r="ENC76" s="132"/>
      <c r="END76" s="132"/>
      <c r="ENE76" s="132"/>
      <c r="ENF76" s="132"/>
      <c r="ENG76" s="132"/>
      <c r="ENH76" s="132"/>
      <c r="ENI76" s="132"/>
      <c r="ENJ76" s="132"/>
      <c r="ENK76" s="132"/>
      <c r="ENL76" s="132"/>
      <c r="ENM76" s="132"/>
      <c r="ENN76" s="132"/>
      <c r="ENO76" s="132"/>
      <c r="ENP76" s="132"/>
      <c r="ENQ76" s="132"/>
      <c r="ENR76" s="132"/>
      <c r="ENS76" s="132"/>
      <c r="ENT76" s="132"/>
      <c r="ENU76" s="132"/>
      <c r="ENV76" s="132"/>
      <c r="ENW76" s="132"/>
      <c r="ENX76" s="132"/>
      <c r="ENY76" s="132"/>
      <c r="ENZ76" s="132"/>
      <c r="EOA76" s="132"/>
      <c r="EOB76" s="132"/>
      <c r="EOC76" s="132"/>
      <c r="EOD76" s="132"/>
      <c r="EOE76" s="132"/>
      <c r="EOF76" s="132"/>
      <c r="EOG76" s="132"/>
      <c r="EOH76" s="132"/>
      <c r="EOI76" s="132"/>
      <c r="EOJ76" s="132"/>
      <c r="EOK76" s="132"/>
      <c r="EOL76" s="132"/>
      <c r="EOM76" s="132"/>
      <c r="EON76" s="132"/>
      <c r="EOO76" s="132"/>
      <c r="EOP76" s="132"/>
      <c r="EOQ76" s="132"/>
      <c r="EOR76" s="132"/>
      <c r="EOS76" s="132"/>
      <c r="EOT76" s="132"/>
      <c r="EOU76" s="132"/>
      <c r="EOV76" s="132"/>
      <c r="EOW76" s="132"/>
      <c r="EOX76" s="132"/>
      <c r="EOY76" s="132"/>
      <c r="EOZ76" s="132"/>
      <c r="EPA76" s="132"/>
      <c r="EPB76" s="132"/>
      <c r="EPC76" s="132"/>
      <c r="EPD76" s="132"/>
      <c r="EPE76" s="132"/>
      <c r="EPF76" s="132"/>
      <c r="EPG76" s="132"/>
      <c r="EPH76" s="132"/>
      <c r="EPI76" s="132"/>
      <c r="EPJ76" s="132"/>
      <c r="EPK76" s="132"/>
      <c r="EPL76" s="132"/>
      <c r="EPM76" s="132"/>
      <c r="EPN76" s="132"/>
      <c r="EPO76" s="132"/>
      <c r="EPP76" s="132"/>
      <c r="EPQ76" s="132"/>
      <c r="EPR76" s="132"/>
      <c r="EPS76" s="132"/>
      <c r="EPT76" s="132"/>
      <c r="EPU76" s="132"/>
      <c r="EPV76" s="132"/>
      <c r="EPW76" s="132"/>
      <c r="EPX76" s="132"/>
      <c r="EPY76" s="132"/>
      <c r="EPZ76" s="132"/>
      <c r="EQA76" s="132"/>
      <c r="EQB76" s="132"/>
      <c r="EQC76" s="132"/>
      <c r="EQD76" s="132"/>
      <c r="EQE76" s="132"/>
      <c r="EQF76" s="132"/>
      <c r="EQG76" s="132"/>
      <c r="EQH76" s="132"/>
      <c r="EQI76" s="132"/>
      <c r="EQJ76" s="132"/>
      <c r="EQK76" s="132"/>
      <c r="EQL76" s="132"/>
      <c r="EQM76" s="132"/>
      <c r="EQN76" s="132"/>
      <c r="EQO76" s="132"/>
      <c r="EQP76" s="132"/>
      <c r="EQQ76" s="132"/>
      <c r="EQR76" s="132"/>
      <c r="EQS76" s="132"/>
      <c r="EQT76" s="132"/>
      <c r="EQU76" s="132"/>
      <c r="EQV76" s="132"/>
      <c r="EQW76" s="132"/>
      <c r="EQX76" s="132"/>
      <c r="EQY76" s="132"/>
      <c r="EQZ76" s="132"/>
      <c r="ERA76" s="132"/>
      <c r="ERB76" s="132"/>
      <c r="ERC76" s="132"/>
      <c r="ERD76" s="132"/>
      <c r="ERE76" s="132"/>
      <c r="ERF76" s="132"/>
      <c r="ERG76" s="132"/>
      <c r="ERH76" s="132"/>
      <c r="ERI76" s="132"/>
      <c r="ERJ76" s="132"/>
      <c r="ERK76" s="132"/>
      <c r="ERL76" s="132"/>
      <c r="ERM76" s="132"/>
      <c r="ERN76" s="132"/>
      <c r="ERO76" s="132"/>
      <c r="ERP76" s="132"/>
      <c r="ERQ76" s="132"/>
      <c r="ERR76" s="132"/>
      <c r="ERS76" s="132"/>
      <c r="ERT76" s="132"/>
      <c r="ERU76" s="132"/>
      <c r="ERV76" s="132"/>
      <c r="ERW76" s="132"/>
      <c r="ERX76" s="132"/>
      <c r="ERY76" s="132"/>
      <c r="ERZ76" s="132"/>
      <c r="ESA76" s="132"/>
      <c r="ESB76" s="132"/>
      <c r="ESC76" s="132"/>
      <c r="ESD76" s="132"/>
      <c r="ESE76" s="132"/>
      <c r="ESF76" s="132"/>
      <c r="ESG76" s="132"/>
      <c r="ESH76" s="132"/>
      <c r="ESI76" s="132"/>
      <c r="ESJ76" s="132"/>
      <c r="ESK76" s="132"/>
      <c r="ESL76" s="132"/>
      <c r="ESM76" s="132"/>
      <c r="ESN76" s="132"/>
      <c r="ESO76" s="132"/>
      <c r="ESP76" s="132"/>
      <c r="ESQ76" s="132"/>
      <c r="ESR76" s="132"/>
      <c r="ESS76" s="132"/>
      <c r="EST76" s="132"/>
      <c r="ESU76" s="132"/>
      <c r="ESV76" s="132"/>
      <c r="ESW76" s="132"/>
      <c r="ESX76" s="132"/>
      <c r="ESY76" s="132"/>
      <c r="ESZ76" s="132"/>
      <c r="ETA76" s="132"/>
      <c r="ETB76" s="132"/>
      <c r="ETC76" s="132"/>
      <c r="ETD76" s="132"/>
      <c r="ETE76" s="132"/>
      <c r="ETF76" s="132"/>
      <c r="ETG76" s="132"/>
      <c r="ETH76" s="132"/>
      <c r="ETI76" s="132"/>
      <c r="ETJ76" s="132"/>
      <c r="ETK76" s="132"/>
      <c r="ETL76" s="132"/>
      <c r="ETM76" s="132"/>
      <c r="ETN76" s="132"/>
      <c r="ETO76" s="132"/>
      <c r="ETP76" s="132"/>
      <c r="ETQ76" s="132"/>
      <c r="ETR76" s="132"/>
      <c r="ETS76" s="132"/>
      <c r="ETT76" s="132"/>
      <c r="ETU76" s="132"/>
      <c r="ETV76" s="132"/>
      <c r="ETW76" s="132"/>
      <c r="ETX76" s="132"/>
      <c r="ETY76" s="132"/>
      <c r="ETZ76" s="132"/>
      <c r="EUA76" s="132"/>
      <c r="EUB76" s="132"/>
      <c r="EUC76" s="132"/>
      <c r="EUD76" s="132"/>
      <c r="EUE76" s="132"/>
      <c r="EUF76" s="132"/>
      <c r="EUG76" s="132"/>
      <c r="EUH76" s="132"/>
      <c r="EUI76" s="132"/>
      <c r="EUJ76" s="132"/>
      <c r="EUK76" s="132"/>
      <c r="EUL76" s="132"/>
      <c r="EUM76" s="132"/>
      <c r="EUN76" s="132"/>
      <c r="EUO76" s="132"/>
      <c r="EUP76" s="132"/>
      <c r="EUQ76" s="132"/>
      <c r="EUR76" s="132"/>
      <c r="EUS76" s="132"/>
      <c r="EUT76" s="132"/>
      <c r="EUU76" s="132"/>
      <c r="EUV76" s="132"/>
      <c r="EUW76" s="132"/>
      <c r="EUX76" s="132"/>
      <c r="EUY76" s="132"/>
      <c r="EUZ76" s="132"/>
      <c r="EVA76" s="132"/>
      <c r="EVB76" s="132"/>
      <c r="EVC76" s="132"/>
      <c r="EVD76" s="132"/>
      <c r="EVE76" s="132"/>
      <c r="EVF76" s="132"/>
      <c r="EVG76" s="132"/>
      <c r="EVH76" s="132"/>
      <c r="EVI76" s="132"/>
      <c r="EVJ76" s="132"/>
      <c r="EVK76" s="132"/>
      <c r="EVL76" s="132"/>
      <c r="EVM76" s="132"/>
      <c r="EVN76" s="132"/>
      <c r="EVO76" s="132"/>
      <c r="EVP76" s="132"/>
      <c r="EVQ76" s="132"/>
      <c r="EVR76" s="132"/>
      <c r="EVS76" s="132"/>
      <c r="EVT76" s="132"/>
      <c r="EVU76" s="132"/>
      <c r="EVV76" s="132"/>
      <c r="EVW76" s="132"/>
      <c r="EVX76" s="132"/>
      <c r="EVY76" s="132"/>
      <c r="EVZ76" s="132"/>
      <c r="EWA76" s="132"/>
      <c r="EWB76" s="132"/>
      <c r="EWC76" s="132"/>
      <c r="EWD76" s="132"/>
      <c r="EWE76" s="132"/>
      <c r="EWF76" s="132"/>
      <c r="EWG76" s="132"/>
      <c r="EWH76" s="132"/>
      <c r="EWI76" s="132"/>
      <c r="EWJ76" s="132"/>
      <c r="EWK76" s="132"/>
      <c r="EWL76" s="132"/>
      <c r="EWM76" s="132"/>
      <c r="EWN76" s="132"/>
      <c r="EWO76" s="132"/>
      <c r="EWP76" s="132"/>
      <c r="EWQ76" s="132"/>
      <c r="EWR76" s="132"/>
      <c r="EWS76" s="132"/>
      <c r="EWT76" s="132"/>
      <c r="EWU76" s="132"/>
      <c r="EWV76" s="132"/>
      <c r="EWW76" s="132"/>
      <c r="EWX76" s="132"/>
      <c r="EWY76" s="132"/>
      <c r="EWZ76" s="132"/>
      <c r="EXA76" s="132"/>
      <c r="EXB76" s="132"/>
      <c r="EXC76" s="132"/>
      <c r="EXD76" s="132"/>
      <c r="EXE76" s="132"/>
      <c r="EXF76" s="132"/>
      <c r="EXG76" s="132"/>
      <c r="EXH76" s="132"/>
      <c r="EXI76" s="132"/>
      <c r="EXJ76" s="132"/>
      <c r="EXK76" s="132"/>
      <c r="EXL76" s="132"/>
      <c r="EXM76" s="132"/>
      <c r="EXN76" s="132"/>
      <c r="EXO76" s="132"/>
      <c r="EXP76" s="132"/>
      <c r="EXQ76" s="132"/>
      <c r="EXR76" s="132"/>
      <c r="EXS76" s="132"/>
      <c r="EXT76" s="132"/>
      <c r="EXU76" s="132"/>
      <c r="EXV76" s="132"/>
      <c r="EXW76" s="132"/>
      <c r="EXX76" s="132"/>
      <c r="EXY76" s="132"/>
      <c r="EXZ76" s="132"/>
      <c r="EYA76" s="132"/>
      <c r="EYB76" s="132"/>
      <c r="EYC76" s="132"/>
      <c r="EYD76" s="132"/>
      <c r="EYE76" s="132"/>
      <c r="EYF76" s="132"/>
      <c r="EYG76" s="132"/>
      <c r="EYH76" s="132"/>
      <c r="EYI76" s="132"/>
      <c r="EYJ76" s="132"/>
      <c r="EYK76" s="132"/>
      <c r="EYL76" s="132"/>
      <c r="EYM76" s="132"/>
      <c r="EYN76" s="132"/>
      <c r="EYO76" s="132"/>
      <c r="EYP76" s="132"/>
      <c r="EYQ76" s="132"/>
      <c r="EYR76" s="132"/>
      <c r="EYS76" s="132"/>
      <c r="EYT76" s="132"/>
      <c r="EYU76" s="132"/>
      <c r="EYV76" s="132"/>
      <c r="EYW76" s="132"/>
      <c r="EYX76" s="132"/>
      <c r="EYY76" s="132"/>
      <c r="EYZ76" s="132"/>
      <c r="EZA76" s="132"/>
      <c r="EZB76" s="132"/>
      <c r="EZC76" s="132"/>
      <c r="EZD76" s="132"/>
      <c r="EZE76" s="132"/>
      <c r="EZF76" s="132"/>
      <c r="EZG76" s="132"/>
      <c r="EZH76" s="132"/>
      <c r="EZI76" s="132"/>
      <c r="EZJ76" s="132"/>
      <c r="EZK76" s="132"/>
      <c r="EZL76" s="132"/>
      <c r="EZM76" s="132"/>
      <c r="EZN76" s="132"/>
      <c r="EZO76" s="132"/>
      <c r="EZP76" s="132"/>
      <c r="EZQ76" s="132"/>
      <c r="EZR76" s="132"/>
      <c r="EZS76" s="132"/>
      <c r="EZT76" s="132"/>
      <c r="EZU76" s="132"/>
      <c r="EZV76" s="132"/>
      <c r="EZW76" s="132"/>
      <c r="EZX76" s="132"/>
      <c r="EZY76" s="132"/>
      <c r="EZZ76" s="132"/>
      <c r="FAA76" s="132"/>
      <c r="FAB76" s="132"/>
      <c r="FAC76" s="132"/>
      <c r="FAD76" s="132"/>
      <c r="FAE76" s="132"/>
      <c r="FAF76" s="132"/>
      <c r="FAG76" s="132"/>
      <c r="FAH76" s="132"/>
      <c r="FAI76" s="132"/>
      <c r="FAJ76" s="132"/>
      <c r="FAK76" s="132"/>
      <c r="FAL76" s="132"/>
      <c r="FAM76" s="132"/>
      <c r="FAN76" s="132"/>
      <c r="FAO76" s="132"/>
      <c r="FAP76" s="132"/>
      <c r="FAQ76" s="132"/>
      <c r="FAR76" s="132"/>
      <c r="FAS76" s="132"/>
      <c r="FAT76" s="132"/>
      <c r="FAU76" s="132"/>
      <c r="FAV76" s="132"/>
      <c r="FAW76" s="132"/>
      <c r="FAX76" s="132"/>
      <c r="FAY76" s="132"/>
      <c r="FAZ76" s="132"/>
      <c r="FBA76" s="132"/>
      <c r="FBB76" s="132"/>
      <c r="FBC76" s="132"/>
      <c r="FBD76" s="132"/>
      <c r="FBE76" s="132"/>
      <c r="FBF76" s="132"/>
      <c r="FBG76" s="132"/>
      <c r="FBH76" s="132"/>
      <c r="FBI76" s="132"/>
      <c r="FBJ76" s="132"/>
      <c r="FBK76" s="132"/>
      <c r="FBL76" s="132"/>
      <c r="FBM76" s="132"/>
      <c r="FBN76" s="132"/>
      <c r="FBO76" s="132"/>
      <c r="FBP76" s="132"/>
      <c r="FBQ76" s="132"/>
      <c r="FBR76" s="132"/>
      <c r="FBS76" s="132"/>
      <c r="FBT76" s="132"/>
      <c r="FBU76" s="132"/>
      <c r="FBV76" s="132"/>
      <c r="FBW76" s="132"/>
      <c r="FBX76" s="132"/>
      <c r="FBY76" s="132"/>
      <c r="FBZ76" s="132"/>
      <c r="FCA76" s="132"/>
      <c r="FCB76" s="132"/>
      <c r="FCC76" s="132"/>
      <c r="FCD76" s="132"/>
      <c r="FCE76" s="132"/>
      <c r="FCF76" s="132"/>
      <c r="FCG76" s="132"/>
      <c r="FCH76" s="132"/>
      <c r="FCI76" s="132"/>
      <c r="FCJ76" s="132"/>
      <c r="FCK76" s="132"/>
      <c r="FCL76" s="132"/>
      <c r="FCM76" s="132"/>
      <c r="FCN76" s="132"/>
      <c r="FCO76" s="132"/>
      <c r="FCP76" s="132"/>
      <c r="FCQ76" s="132"/>
      <c r="FCR76" s="132"/>
      <c r="FCS76" s="132"/>
      <c r="FCT76" s="132"/>
      <c r="FCU76" s="132"/>
      <c r="FCV76" s="132"/>
      <c r="FCW76" s="132"/>
      <c r="FCX76" s="132"/>
      <c r="FCY76" s="132"/>
      <c r="FCZ76" s="132"/>
      <c r="FDA76" s="132"/>
      <c r="FDB76" s="132"/>
      <c r="FDC76" s="132"/>
      <c r="FDD76" s="132"/>
      <c r="FDE76" s="132"/>
      <c r="FDF76" s="132"/>
      <c r="FDG76" s="132"/>
      <c r="FDH76" s="132"/>
      <c r="FDI76" s="132"/>
      <c r="FDJ76" s="132"/>
      <c r="FDK76" s="132"/>
      <c r="FDL76" s="132"/>
      <c r="FDM76" s="132"/>
      <c r="FDN76" s="132"/>
      <c r="FDO76" s="132"/>
      <c r="FDP76" s="132"/>
      <c r="FDQ76" s="132"/>
      <c r="FDR76" s="132"/>
      <c r="FDS76" s="132"/>
      <c r="FDT76" s="132"/>
      <c r="FDU76" s="132"/>
      <c r="FDV76" s="132"/>
      <c r="FDW76" s="132"/>
      <c r="FDX76" s="132"/>
      <c r="FDY76" s="132"/>
      <c r="FDZ76" s="132"/>
      <c r="FEA76" s="132"/>
      <c r="FEB76" s="132"/>
      <c r="FEC76" s="132"/>
      <c r="FED76" s="132"/>
      <c r="FEE76" s="132"/>
      <c r="FEF76" s="132"/>
      <c r="FEG76" s="132"/>
      <c r="FEH76" s="132"/>
      <c r="FEI76" s="132"/>
      <c r="FEJ76" s="132"/>
      <c r="FEK76" s="132"/>
      <c r="FEL76" s="132"/>
      <c r="FEM76" s="132"/>
      <c r="FEN76" s="132"/>
      <c r="FEO76" s="132"/>
      <c r="FEP76" s="132"/>
      <c r="FEQ76" s="132"/>
      <c r="FER76" s="132"/>
      <c r="FES76" s="132"/>
      <c r="FET76" s="132"/>
      <c r="FEU76" s="132"/>
      <c r="FEV76" s="132"/>
      <c r="FEW76" s="132"/>
      <c r="FEX76" s="132"/>
      <c r="FEY76" s="132"/>
      <c r="FEZ76" s="132"/>
      <c r="FFA76" s="132"/>
      <c r="FFB76" s="132"/>
      <c r="FFC76" s="132"/>
      <c r="FFD76" s="132"/>
      <c r="FFE76" s="132"/>
      <c r="FFF76" s="132"/>
      <c r="FFG76" s="132"/>
      <c r="FFH76" s="132"/>
      <c r="FFI76" s="132"/>
      <c r="FFJ76" s="132"/>
      <c r="FFK76" s="132"/>
      <c r="FFL76" s="132"/>
      <c r="FFM76" s="132"/>
      <c r="FFN76" s="132"/>
      <c r="FFO76" s="132"/>
      <c r="FFP76" s="132"/>
      <c r="FFQ76" s="132"/>
      <c r="FFR76" s="132"/>
      <c r="FFS76" s="132"/>
      <c r="FFT76" s="132"/>
      <c r="FFU76" s="132"/>
      <c r="FFV76" s="132"/>
      <c r="FFW76" s="132"/>
      <c r="FFX76" s="132"/>
      <c r="FFY76" s="132"/>
      <c r="FFZ76" s="132"/>
      <c r="FGA76" s="132"/>
      <c r="FGB76" s="132"/>
      <c r="FGC76" s="132"/>
      <c r="FGD76" s="132"/>
      <c r="FGE76" s="132"/>
      <c r="FGF76" s="132"/>
      <c r="FGG76" s="132"/>
      <c r="FGH76" s="132"/>
      <c r="FGI76" s="132"/>
      <c r="FGJ76" s="132"/>
      <c r="FGK76" s="132"/>
      <c r="FGL76" s="132"/>
      <c r="FGM76" s="132"/>
      <c r="FGN76" s="132"/>
      <c r="FGO76" s="132"/>
      <c r="FGP76" s="132"/>
      <c r="FGQ76" s="132"/>
      <c r="FGR76" s="132"/>
      <c r="FGS76" s="132"/>
      <c r="FGT76" s="132"/>
      <c r="FGU76" s="132"/>
      <c r="FGV76" s="132"/>
      <c r="FGW76" s="132"/>
      <c r="FGX76" s="132"/>
      <c r="FGY76" s="132"/>
      <c r="FGZ76" s="132"/>
      <c r="FHA76" s="132"/>
      <c r="FHB76" s="132"/>
      <c r="FHC76" s="132"/>
      <c r="FHD76" s="132"/>
      <c r="FHE76" s="132"/>
      <c r="FHF76" s="132"/>
      <c r="FHG76" s="132"/>
      <c r="FHH76" s="132"/>
      <c r="FHI76" s="132"/>
      <c r="FHJ76" s="132"/>
      <c r="FHK76" s="132"/>
      <c r="FHL76" s="132"/>
      <c r="FHM76" s="132"/>
      <c r="FHN76" s="132"/>
      <c r="FHO76" s="132"/>
      <c r="FHP76" s="132"/>
      <c r="FHQ76" s="132"/>
      <c r="FHR76" s="132"/>
      <c r="FHS76" s="132"/>
      <c r="FHT76" s="132"/>
      <c r="FHU76" s="132"/>
      <c r="FHV76" s="132"/>
      <c r="FHW76" s="132"/>
      <c r="FHX76" s="132"/>
      <c r="FHY76" s="132"/>
      <c r="FHZ76" s="132"/>
      <c r="FIA76" s="132"/>
      <c r="FIB76" s="132"/>
      <c r="FIC76" s="132"/>
      <c r="FID76" s="132"/>
      <c r="FIE76" s="132"/>
      <c r="FIF76" s="132"/>
      <c r="FIG76" s="132"/>
      <c r="FIH76" s="132"/>
      <c r="FII76" s="132"/>
      <c r="FIJ76" s="132"/>
      <c r="FIK76" s="132"/>
      <c r="FIL76" s="132"/>
      <c r="FIM76" s="132"/>
      <c r="FIN76" s="132"/>
      <c r="FIO76" s="132"/>
      <c r="FIP76" s="132"/>
      <c r="FIQ76" s="132"/>
      <c r="FIR76" s="132"/>
      <c r="FIS76" s="132"/>
      <c r="FIT76" s="132"/>
      <c r="FIU76" s="132"/>
      <c r="FIV76" s="132"/>
      <c r="FIW76" s="132"/>
      <c r="FIX76" s="132"/>
      <c r="FIY76" s="132"/>
      <c r="FIZ76" s="132"/>
      <c r="FJA76" s="132"/>
      <c r="FJB76" s="132"/>
      <c r="FJC76" s="132"/>
      <c r="FJD76" s="132"/>
      <c r="FJE76" s="132"/>
      <c r="FJF76" s="132"/>
      <c r="FJG76" s="132"/>
      <c r="FJH76" s="132"/>
      <c r="FJI76" s="132"/>
      <c r="FJJ76" s="132"/>
      <c r="FJK76" s="132"/>
      <c r="FJL76" s="132"/>
      <c r="FJM76" s="132"/>
      <c r="FJN76" s="132"/>
      <c r="FJO76" s="132"/>
      <c r="FJP76" s="132"/>
      <c r="FJQ76" s="132"/>
      <c r="FJR76" s="132"/>
      <c r="FJS76" s="132"/>
      <c r="FJT76" s="132"/>
      <c r="FJU76" s="132"/>
      <c r="FJV76" s="132"/>
      <c r="FJW76" s="132"/>
      <c r="FJX76" s="132"/>
      <c r="FJY76" s="132"/>
      <c r="FJZ76" s="132"/>
      <c r="FKA76" s="132"/>
      <c r="FKB76" s="132"/>
      <c r="FKC76" s="132"/>
      <c r="FKD76" s="132"/>
      <c r="FKE76" s="132"/>
      <c r="FKF76" s="132"/>
      <c r="FKG76" s="132"/>
      <c r="FKH76" s="132"/>
      <c r="FKI76" s="132"/>
      <c r="FKJ76" s="132"/>
      <c r="FKK76" s="132"/>
      <c r="FKL76" s="132"/>
      <c r="FKM76" s="132"/>
      <c r="FKN76" s="132"/>
      <c r="FKO76" s="132"/>
      <c r="FKP76" s="132"/>
      <c r="FKQ76" s="132"/>
      <c r="FKR76" s="132"/>
      <c r="FKS76" s="132"/>
      <c r="FKT76" s="132"/>
      <c r="FKU76" s="132"/>
      <c r="FKV76" s="132"/>
      <c r="FKW76" s="132"/>
      <c r="FKX76" s="132"/>
      <c r="FKY76" s="132"/>
      <c r="FKZ76" s="132"/>
      <c r="FLA76" s="132"/>
      <c r="FLB76" s="132"/>
      <c r="FLC76" s="132"/>
      <c r="FLD76" s="132"/>
      <c r="FLE76" s="132"/>
      <c r="FLF76" s="132"/>
      <c r="FLG76" s="132"/>
      <c r="FLH76" s="132"/>
      <c r="FLI76" s="132"/>
      <c r="FLJ76" s="132"/>
      <c r="FLK76" s="132"/>
      <c r="FLL76" s="132"/>
      <c r="FLM76" s="132"/>
      <c r="FLN76" s="132"/>
      <c r="FLO76" s="132"/>
      <c r="FLP76" s="132"/>
      <c r="FLQ76" s="132"/>
      <c r="FLR76" s="132"/>
      <c r="FLS76" s="132"/>
      <c r="FLT76" s="132"/>
      <c r="FLU76" s="132"/>
      <c r="FLV76" s="132"/>
      <c r="FLW76" s="132"/>
      <c r="FLX76" s="132"/>
      <c r="FLY76" s="132"/>
      <c r="FLZ76" s="132"/>
      <c r="FMA76" s="132"/>
      <c r="FMB76" s="132"/>
      <c r="FMC76" s="132"/>
      <c r="FMD76" s="132"/>
      <c r="FME76" s="132"/>
      <c r="FMF76" s="132"/>
      <c r="FMG76" s="132"/>
      <c r="FMH76" s="132"/>
      <c r="FMI76" s="132"/>
      <c r="FMJ76" s="132"/>
      <c r="FMK76" s="132"/>
      <c r="FML76" s="132"/>
      <c r="FMM76" s="132"/>
      <c r="FMN76" s="132"/>
      <c r="FMO76" s="132"/>
      <c r="FMP76" s="132"/>
      <c r="FMQ76" s="132"/>
      <c r="FMR76" s="132"/>
      <c r="FMS76" s="132"/>
      <c r="FMT76" s="132"/>
      <c r="FMU76" s="132"/>
      <c r="FMV76" s="132"/>
      <c r="FMW76" s="132"/>
      <c r="FMX76" s="132"/>
      <c r="FMY76" s="132"/>
      <c r="FMZ76" s="132"/>
      <c r="FNA76" s="132"/>
      <c r="FNB76" s="132"/>
      <c r="FNC76" s="132"/>
      <c r="FND76" s="132"/>
      <c r="FNE76" s="132"/>
      <c r="FNF76" s="132"/>
      <c r="FNG76" s="132"/>
      <c r="FNH76" s="132"/>
      <c r="FNI76" s="132"/>
      <c r="FNJ76" s="132"/>
      <c r="FNK76" s="132"/>
      <c r="FNL76" s="132"/>
      <c r="FNM76" s="132"/>
      <c r="FNN76" s="132"/>
      <c r="FNO76" s="132"/>
      <c r="FNP76" s="132"/>
      <c r="FNQ76" s="132"/>
      <c r="FNR76" s="132"/>
      <c r="FNS76" s="132"/>
      <c r="FNT76" s="132"/>
      <c r="FNU76" s="132"/>
      <c r="FNV76" s="132"/>
      <c r="FNW76" s="132"/>
      <c r="FNX76" s="132"/>
      <c r="FNY76" s="132"/>
      <c r="FNZ76" s="132"/>
      <c r="FOA76" s="132"/>
      <c r="FOB76" s="132"/>
      <c r="FOC76" s="132"/>
      <c r="FOD76" s="132"/>
      <c r="FOE76" s="132"/>
      <c r="FOF76" s="132"/>
      <c r="FOG76" s="132"/>
      <c r="FOH76" s="132"/>
      <c r="FOI76" s="132"/>
      <c r="FOJ76" s="132"/>
      <c r="FOK76" s="132"/>
      <c r="FOL76" s="132"/>
      <c r="FOM76" s="132"/>
      <c r="FON76" s="132"/>
      <c r="FOO76" s="132"/>
      <c r="FOP76" s="132"/>
      <c r="FOQ76" s="132"/>
      <c r="FOR76" s="132"/>
      <c r="FOS76" s="132"/>
      <c r="FOT76" s="132"/>
      <c r="FOU76" s="132"/>
      <c r="FOV76" s="132"/>
      <c r="FOW76" s="132"/>
      <c r="FOX76" s="132"/>
      <c r="FOY76" s="132"/>
      <c r="FOZ76" s="132"/>
      <c r="FPA76" s="132"/>
      <c r="FPB76" s="132"/>
      <c r="FPC76" s="132"/>
      <c r="FPD76" s="132"/>
      <c r="FPE76" s="132"/>
      <c r="FPF76" s="132"/>
      <c r="FPG76" s="132"/>
      <c r="FPH76" s="132"/>
      <c r="FPI76" s="132"/>
      <c r="FPJ76" s="132"/>
      <c r="FPK76" s="132"/>
      <c r="FPL76" s="132"/>
      <c r="FPM76" s="132"/>
      <c r="FPN76" s="132"/>
      <c r="FPO76" s="132"/>
      <c r="FPP76" s="132"/>
      <c r="FPQ76" s="132"/>
      <c r="FPR76" s="132"/>
      <c r="FPS76" s="132"/>
      <c r="FPT76" s="132"/>
      <c r="FPU76" s="132"/>
      <c r="FPV76" s="132"/>
      <c r="FPW76" s="132"/>
      <c r="FPX76" s="132"/>
      <c r="FPY76" s="132"/>
      <c r="FPZ76" s="132"/>
      <c r="FQA76" s="132"/>
      <c r="FQB76" s="132"/>
      <c r="FQC76" s="132"/>
      <c r="FQD76" s="132"/>
      <c r="FQE76" s="132"/>
      <c r="FQF76" s="132"/>
      <c r="FQG76" s="132"/>
      <c r="FQH76" s="132"/>
      <c r="FQI76" s="132"/>
      <c r="FQJ76" s="132"/>
      <c r="FQK76" s="132"/>
      <c r="FQL76" s="132"/>
      <c r="FQM76" s="132"/>
      <c r="FQN76" s="132"/>
      <c r="FQO76" s="132"/>
      <c r="FQP76" s="132"/>
      <c r="FQQ76" s="132"/>
      <c r="FQR76" s="132"/>
      <c r="FQS76" s="132"/>
      <c r="FQT76" s="132"/>
      <c r="FQU76" s="132"/>
      <c r="FQV76" s="132"/>
      <c r="FQW76" s="132"/>
      <c r="FQX76" s="132"/>
      <c r="FQY76" s="132"/>
      <c r="FQZ76" s="132"/>
      <c r="FRA76" s="132"/>
      <c r="FRB76" s="132"/>
      <c r="FRC76" s="132"/>
      <c r="FRD76" s="132"/>
      <c r="FRE76" s="132"/>
      <c r="FRF76" s="132"/>
      <c r="FRG76" s="132"/>
      <c r="FRH76" s="132"/>
      <c r="FRI76" s="132"/>
      <c r="FRJ76" s="132"/>
      <c r="FRK76" s="132"/>
      <c r="FRL76" s="132"/>
      <c r="FRM76" s="132"/>
      <c r="FRN76" s="132"/>
      <c r="FRO76" s="132"/>
      <c r="FRP76" s="132"/>
      <c r="FRQ76" s="132"/>
      <c r="FRR76" s="132"/>
      <c r="FRS76" s="132"/>
      <c r="FRT76" s="132"/>
      <c r="FRU76" s="132"/>
      <c r="FRV76" s="132"/>
      <c r="FRW76" s="132"/>
      <c r="FRX76" s="132"/>
      <c r="FRY76" s="132"/>
      <c r="FRZ76" s="132"/>
      <c r="FSA76" s="132"/>
      <c r="FSB76" s="132"/>
      <c r="FSC76" s="132"/>
      <c r="FSD76" s="132"/>
      <c r="FSE76" s="132"/>
      <c r="FSF76" s="132"/>
      <c r="FSG76" s="132"/>
      <c r="FSH76" s="132"/>
      <c r="FSI76" s="132"/>
      <c r="FSJ76" s="132"/>
      <c r="FSK76" s="132"/>
      <c r="FSL76" s="132"/>
      <c r="FSM76" s="132"/>
      <c r="FSN76" s="132"/>
      <c r="FSO76" s="132"/>
      <c r="FSP76" s="132"/>
      <c r="FSQ76" s="132"/>
      <c r="FSR76" s="132"/>
      <c r="FSS76" s="132"/>
      <c r="FST76" s="132"/>
      <c r="FSU76" s="132"/>
      <c r="FSV76" s="132"/>
      <c r="FSW76" s="132"/>
      <c r="FSX76" s="132"/>
      <c r="FSY76" s="132"/>
      <c r="FSZ76" s="132"/>
      <c r="FTA76" s="132"/>
      <c r="FTB76" s="132"/>
      <c r="FTC76" s="132"/>
      <c r="FTD76" s="132"/>
      <c r="FTE76" s="132"/>
      <c r="FTF76" s="132"/>
      <c r="FTG76" s="132"/>
      <c r="FTH76" s="132"/>
      <c r="FTI76" s="132"/>
      <c r="FTJ76" s="132"/>
      <c r="FTK76" s="132"/>
      <c r="FTL76" s="132"/>
      <c r="FTM76" s="132"/>
      <c r="FTN76" s="132"/>
      <c r="FTO76" s="132"/>
      <c r="FTP76" s="132"/>
      <c r="FTQ76" s="132"/>
      <c r="FTR76" s="132"/>
      <c r="FTS76" s="132"/>
      <c r="FTT76" s="132"/>
      <c r="FTU76" s="132"/>
      <c r="FTV76" s="132"/>
      <c r="FTW76" s="132"/>
      <c r="FTX76" s="132"/>
      <c r="FTY76" s="132"/>
      <c r="FTZ76" s="132"/>
      <c r="FUA76" s="132"/>
      <c r="FUB76" s="132"/>
      <c r="FUC76" s="132"/>
      <c r="FUD76" s="132"/>
      <c r="FUE76" s="132"/>
      <c r="FUF76" s="132"/>
      <c r="FUG76" s="132"/>
      <c r="FUH76" s="132"/>
      <c r="FUI76" s="132"/>
      <c r="FUJ76" s="132"/>
      <c r="FUK76" s="132"/>
      <c r="FUL76" s="132"/>
      <c r="FUM76" s="132"/>
      <c r="FUN76" s="132"/>
      <c r="FUO76" s="132"/>
      <c r="FUP76" s="132"/>
      <c r="FUQ76" s="132"/>
      <c r="FUR76" s="132"/>
      <c r="FUS76" s="132"/>
      <c r="FUT76" s="132"/>
      <c r="FUU76" s="132"/>
      <c r="FUV76" s="132"/>
      <c r="FUW76" s="132"/>
      <c r="FUX76" s="132"/>
      <c r="FUY76" s="132"/>
      <c r="FUZ76" s="132"/>
      <c r="FVA76" s="132"/>
      <c r="FVB76" s="132"/>
      <c r="FVC76" s="132"/>
      <c r="FVD76" s="132"/>
      <c r="FVE76" s="132"/>
      <c r="FVF76" s="132"/>
      <c r="FVG76" s="132"/>
      <c r="FVH76" s="132"/>
      <c r="FVI76" s="132"/>
      <c r="FVJ76" s="132"/>
      <c r="FVK76" s="132"/>
      <c r="FVL76" s="132"/>
      <c r="FVM76" s="132"/>
      <c r="FVN76" s="132"/>
      <c r="FVO76" s="132"/>
      <c r="FVP76" s="132"/>
      <c r="FVQ76" s="132"/>
      <c r="FVR76" s="132"/>
      <c r="FVS76" s="132"/>
      <c r="FVT76" s="132"/>
      <c r="FVU76" s="132"/>
      <c r="FVV76" s="132"/>
      <c r="FVW76" s="132"/>
      <c r="FVX76" s="132"/>
      <c r="FVY76" s="132"/>
      <c r="FVZ76" s="132"/>
      <c r="FWA76" s="132"/>
      <c r="FWB76" s="132"/>
      <c r="FWC76" s="132"/>
      <c r="FWD76" s="132"/>
      <c r="FWE76" s="132"/>
      <c r="FWF76" s="132"/>
      <c r="FWG76" s="132"/>
      <c r="FWH76" s="132"/>
      <c r="FWI76" s="132"/>
      <c r="FWJ76" s="132"/>
      <c r="FWK76" s="132"/>
      <c r="FWL76" s="132"/>
      <c r="FWM76" s="132"/>
      <c r="FWN76" s="132"/>
      <c r="FWO76" s="132"/>
      <c r="FWP76" s="132"/>
      <c r="FWQ76" s="132"/>
      <c r="FWR76" s="132"/>
      <c r="FWS76" s="132"/>
      <c r="FWT76" s="132"/>
      <c r="FWU76" s="132"/>
      <c r="FWV76" s="132"/>
      <c r="FWW76" s="132"/>
      <c r="FWX76" s="132"/>
      <c r="FWY76" s="132"/>
      <c r="FWZ76" s="132"/>
      <c r="FXA76" s="132"/>
      <c r="FXB76" s="132"/>
      <c r="FXC76" s="132"/>
      <c r="FXD76" s="132"/>
      <c r="FXE76" s="132"/>
      <c r="FXF76" s="132"/>
      <c r="FXG76" s="132"/>
      <c r="FXH76" s="132"/>
      <c r="FXI76" s="132"/>
      <c r="FXJ76" s="132"/>
      <c r="FXK76" s="132"/>
      <c r="FXL76" s="132"/>
      <c r="FXM76" s="132"/>
      <c r="FXN76" s="132"/>
      <c r="FXO76" s="132"/>
      <c r="FXP76" s="132"/>
      <c r="FXQ76" s="132"/>
      <c r="FXR76" s="132"/>
      <c r="FXS76" s="132"/>
      <c r="FXT76" s="132"/>
      <c r="FXU76" s="132"/>
      <c r="FXV76" s="132"/>
      <c r="FXW76" s="132"/>
      <c r="FXX76" s="132"/>
      <c r="FXY76" s="132"/>
      <c r="FXZ76" s="132"/>
      <c r="FYA76" s="132"/>
      <c r="FYB76" s="132"/>
      <c r="FYC76" s="132"/>
      <c r="FYD76" s="132"/>
      <c r="FYE76" s="132"/>
      <c r="FYF76" s="132"/>
      <c r="FYG76" s="132"/>
      <c r="FYH76" s="132"/>
      <c r="FYI76" s="132"/>
      <c r="FYJ76" s="132"/>
      <c r="FYK76" s="132"/>
      <c r="FYL76" s="132"/>
      <c r="FYM76" s="132"/>
      <c r="FYN76" s="132"/>
      <c r="FYO76" s="132"/>
      <c r="FYP76" s="132"/>
      <c r="FYQ76" s="132"/>
      <c r="FYR76" s="132"/>
      <c r="FYS76" s="132"/>
      <c r="FYT76" s="132"/>
      <c r="FYU76" s="132"/>
      <c r="FYV76" s="132"/>
      <c r="FYW76" s="132"/>
      <c r="FYX76" s="132"/>
      <c r="FYY76" s="132"/>
      <c r="FYZ76" s="132"/>
      <c r="FZA76" s="132"/>
      <c r="FZB76" s="132"/>
      <c r="FZC76" s="132"/>
      <c r="FZD76" s="132"/>
      <c r="FZE76" s="132"/>
      <c r="FZF76" s="132"/>
      <c r="FZG76" s="132"/>
      <c r="FZH76" s="132"/>
      <c r="FZI76" s="132"/>
      <c r="FZJ76" s="132"/>
      <c r="FZK76" s="132"/>
      <c r="FZL76" s="132"/>
      <c r="FZM76" s="132"/>
      <c r="FZN76" s="132"/>
      <c r="FZO76" s="132"/>
      <c r="FZP76" s="132"/>
      <c r="FZQ76" s="132"/>
      <c r="FZR76" s="132"/>
      <c r="FZS76" s="132"/>
      <c r="FZT76" s="132"/>
      <c r="FZU76" s="132"/>
      <c r="FZV76" s="132"/>
      <c r="FZW76" s="132"/>
      <c r="FZX76" s="132"/>
      <c r="FZY76" s="132"/>
      <c r="FZZ76" s="132"/>
      <c r="GAA76" s="132"/>
      <c r="GAB76" s="132"/>
      <c r="GAC76" s="132"/>
      <c r="GAD76" s="132"/>
      <c r="GAE76" s="132"/>
      <c r="GAF76" s="132"/>
      <c r="GAG76" s="132"/>
      <c r="GAH76" s="132"/>
      <c r="GAI76" s="132"/>
      <c r="GAJ76" s="132"/>
      <c r="GAK76" s="132"/>
      <c r="GAL76" s="132"/>
      <c r="GAM76" s="132"/>
      <c r="GAN76" s="132"/>
      <c r="GAO76" s="132"/>
      <c r="GAP76" s="132"/>
      <c r="GAQ76" s="132"/>
      <c r="GAR76" s="132"/>
      <c r="GAS76" s="132"/>
      <c r="GAT76" s="132"/>
      <c r="GAU76" s="132"/>
      <c r="GAV76" s="132"/>
      <c r="GAW76" s="132"/>
      <c r="GAX76" s="132"/>
      <c r="GAY76" s="132"/>
      <c r="GAZ76" s="132"/>
      <c r="GBA76" s="132"/>
      <c r="GBB76" s="132"/>
      <c r="GBC76" s="132"/>
      <c r="GBD76" s="132"/>
      <c r="GBE76" s="132"/>
      <c r="GBF76" s="132"/>
      <c r="GBG76" s="132"/>
      <c r="GBH76" s="132"/>
      <c r="GBI76" s="132"/>
      <c r="GBJ76" s="132"/>
      <c r="GBK76" s="132"/>
      <c r="GBL76" s="132"/>
      <c r="GBM76" s="132"/>
      <c r="GBN76" s="132"/>
      <c r="GBO76" s="132"/>
      <c r="GBP76" s="132"/>
      <c r="GBQ76" s="132"/>
      <c r="GBR76" s="132"/>
      <c r="GBS76" s="132"/>
      <c r="GBT76" s="132"/>
      <c r="GBU76" s="132"/>
      <c r="GBV76" s="132"/>
      <c r="GBW76" s="132"/>
      <c r="GBX76" s="132"/>
      <c r="GBY76" s="132"/>
      <c r="GBZ76" s="132"/>
      <c r="GCA76" s="132"/>
      <c r="GCB76" s="132"/>
      <c r="GCC76" s="132"/>
      <c r="GCD76" s="132"/>
      <c r="GCE76" s="132"/>
      <c r="GCF76" s="132"/>
      <c r="GCG76" s="132"/>
      <c r="GCH76" s="132"/>
      <c r="GCI76" s="132"/>
      <c r="GCJ76" s="132"/>
      <c r="GCK76" s="132"/>
      <c r="GCL76" s="132"/>
      <c r="GCM76" s="132"/>
      <c r="GCN76" s="132"/>
      <c r="GCO76" s="132"/>
      <c r="GCP76" s="132"/>
      <c r="GCQ76" s="132"/>
      <c r="GCR76" s="132"/>
      <c r="GCS76" s="132"/>
      <c r="GCT76" s="132"/>
      <c r="GCU76" s="132"/>
      <c r="GCV76" s="132"/>
      <c r="GCW76" s="132"/>
      <c r="GCX76" s="132"/>
      <c r="GCY76" s="132"/>
      <c r="GCZ76" s="132"/>
      <c r="GDA76" s="132"/>
      <c r="GDB76" s="132"/>
      <c r="GDC76" s="132"/>
      <c r="GDD76" s="132"/>
      <c r="GDE76" s="132"/>
      <c r="GDF76" s="132"/>
      <c r="GDG76" s="132"/>
      <c r="GDH76" s="132"/>
      <c r="GDI76" s="132"/>
      <c r="GDJ76" s="132"/>
      <c r="GDK76" s="132"/>
      <c r="GDL76" s="132"/>
      <c r="GDM76" s="132"/>
      <c r="GDN76" s="132"/>
      <c r="GDO76" s="132"/>
      <c r="GDP76" s="132"/>
      <c r="GDQ76" s="132"/>
      <c r="GDR76" s="132"/>
      <c r="GDS76" s="132"/>
      <c r="GDT76" s="132"/>
      <c r="GDU76" s="132"/>
      <c r="GDV76" s="132"/>
      <c r="GDW76" s="132"/>
      <c r="GDX76" s="132"/>
      <c r="GDY76" s="132"/>
      <c r="GDZ76" s="132"/>
      <c r="GEA76" s="132"/>
      <c r="GEB76" s="132"/>
      <c r="GEC76" s="132"/>
      <c r="GED76" s="132"/>
      <c r="GEE76" s="132"/>
      <c r="GEF76" s="132"/>
      <c r="GEG76" s="132"/>
      <c r="GEH76" s="132"/>
      <c r="GEI76" s="132"/>
      <c r="GEJ76" s="132"/>
      <c r="GEK76" s="132"/>
      <c r="GEL76" s="132"/>
      <c r="GEM76" s="132"/>
      <c r="GEN76" s="132"/>
      <c r="GEO76" s="132"/>
      <c r="GEP76" s="132"/>
      <c r="GEQ76" s="132"/>
      <c r="GER76" s="132"/>
      <c r="GES76" s="132"/>
      <c r="GET76" s="132"/>
      <c r="GEU76" s="132"/>
      <c r="GEV76" s="132"/>
      <c r="GEW76" s="132"/>
      <c r="GEX76" s="132"/>
      <c r="GEY76" s="132"/>
      <c r="GEZ76" s="132"/>
      <c r="GFA76" s="132"/>
      <c r="GFB76" s="132"/>
      <c r="GFC76" s="132"/>
      <c r="GFD76" s="132"/>
      <c r="GFE76" s="132"/>
      <c r="GFF76" s="132"/>
      <c r="GFG76" s="132"/>
      <c r="GFH76" s="132"/>
      <c r="GFI76" s="132"/>
      <c r="GFJ76" s="132"/>
      <c r="GFK76" s="132"/>
      <c r="GFL76" s="132"/>
      <c r="GFM76" s="132"/>
      <c r="GFN76" s="132"/>
      <c r="GFO76" s="132"/>
      <c r="GFP76" s="132"/>
      <c r="GFQ76" s="132"/>
      <c r="GFR76" s="132"/>
      <c r="GFS76" s="132"/>
      <c r="GFT76" s="132"/>
      <c r="GFU76" s="132"/>
      <c r="GFV76" s="132"/>
      <c r="GFW76" s="132"/>
      <c r="GFX76" s="132"/>
      <c r="GFY76" s="132"/>
      <c r="GFZ76" s="132"/>
      <c r="GGA76" s="132"/>
      <c r="GGB76" s="132"/>
      <c r="GGC76" s="132"/>
      <c r="GGD76" s="132"/>
      <c r="GGE76" s="132"/>
      <c r="GGF76" s="132"/>
      <c r="GGG76" s="132"/>
      <c r="GGH76" s="132"/>
      <c r="GGI76" s="132"/>
      <c r="GGJ76" s="132"/>
      <c r="GGK76" s="132"/>
      <c r="GGL76" s="132"/>
      <c r="GGM76" s="132"/>
      <c r="GGN76" s="132"/>
      <c r="GGO76" s="132"/>
      <c r="GGP76" s="132"/>
      <c r="GGQ76" s="132"/>
      <c r="GGR76" s="132"/>
      <c r="GGS76" s="132"/>
      <c r="GGT76" s="132"/>
      <c r="GGU76" s="132"/>
      <c r="GGV76" s="132"/>
      <c r="GGW76" s="132"/>
      <c r="GGX76" s="132"/>
      <c r="GGY76" s="132"/>
      <c r="GGZ76" s="132"/>
      <c r="GHA76" s="132"/>
      <c r="GHB76" s="132"/>
      <c r="GHC76" s="132"/>
      <c r="GHD76" s="132"/>
      <c r="GHE76" s="132"/>
      <c r="GHF76" s="132"/>
      <c r="GHG76" s="132"/>
      <c r="GHH76" s="132"/>
      <c r="GHI76" s="132"/>
      <c r="GHJ76" s="132"/>
      <c r="GHK76" s="132"/>
      <c r="GHL76" s="132"/>
      <c r="GHM76" s="132"/>
      <c r="GHN76" s="132"/>
      <c r="GHO76" s="132"/>
      <c r="GHP76" s="132"/>
      <c r="GHQ76" s="132"/>
      <c r="GHR76" s="132"/>
      <c r="GHS76" s="132"/>
      <c r="GHT76" s="132"/>
      <c r="GHU76" s="132"/>
      <c r="GHV76" s="132"/>
      <c r="GHW76" s="132"/>
      <c r="GHX76" s="132"/>
      <c r="GHY76" s="132"/>
      <c r="GHZ76" s="132"/>
      <c r="GIA76" s="132"/>
      <c r="GIB76" s="132"/>
      <c r="GIC76" s="132"/>
      <c r="GID76" s="132"/>
      <c r="GIE76" s="132"/>
      <c r="GIF76" s="132"/>
      <c r="GIG76" s="132"/>
      <c r="GIH76" s="132"/>
      <c r="GII76" s="132"/>
      <c r="GIJ76" s="132"/>
      <c r="GIK76" s="132"/>
      <c r="GIL76" s="132"/>
      <c r="GIM76" s="132"/>
      <c r="GIN76" s="132"/>
      <c r="GIO76" s="132"/>
      <c r="GIP76" s="132"/>
      <c r="GIQ76" s="132"/>
      <c r="GIR76" s="132"/>
      <c r="GIS76" s="132"/>
      <c r="GIT76" s="132"/>
      <c r="GIU76" s="132"/>
      <c r="GIV76" s="132"/>
      <c r="GIW76" s="132"/>
      <c r="GIX76" s="132"/>
      <c r="GIY76" s="132"/>
      <c r="GIZ76" s="132"/>
      <c r="GJA76" s="132"/>
      <c r="GJB76" s="132"/>
      <c r="GJC76" s="132"/>
      <c r="GJD76" s="132"/>
      <c r="GJE76" s="132"/>
      <c r="GJF76" s="132"/>
      <c r="GJG76" s="132"/>
      <c r="GJH76" s="132"/>
      <c r="GJI76" s="132"/>
      <c r="GJJ76" s="132"/>
      <c r="GJK76" s="132"/>
      <c r="GJL76" s="132"/>
      <c r="GJM76" s="132"/>
      <c r="GJN76" s="132"/>
      <c r="GJO76" s="132"/>
      <c r="GJP76" s="132"/>
      <c r="GJQ76" s="132"/>
      <c r="GJR76" s="132"/>
      <c r="GJS76" s="132"/>
      <c r="GJT76" s="132"/>
      <c r="GJU76" s="132"/>
      <c r="GJV76" s="132"/>
      <c r="GJW76" s="132"/>
      <c r="GJX76" s="132"/>
      <c r="GJY76" s="132"/>
      <c r="GJZ76" s="132"/>
      <c r="GKA76" s="132"/>
      <c r="GKB76" s="132"/>
      <c r="GKC76" s="132"/>
      <c r="GKD76" s="132"/>
      <c r="GKE76" s="132"/>
      <c r="GKF76" s="132"/>
      <c r="GKG76" s="132"/>
      <c r="GKH76" s="132"/>
      <c r="GKI76" s="132"/>
      <c r="GKJ76" s="132"/>
      <c r="GKK76" s="132"/>
      <c r="GKL76" s="132"/>
      <c r="GKM76" s="132"/>
      <c r="GKN76" s="132"/>
      <c r="GKO76" s="132"/>
      <c r="GKP76" s="132"/>
      <c r="GKQ76" s="132"/>
      <c r="GKR76" s="132"/>
      <c r="GKS76" s="132"/>
      <c r="GKT76" s="132"/>
      <c r="GKU76" s="132"/>
      <c r="GKV76" s="132"/>
      <c r="GKW76" s="132"/>
      <c r="GKX76" s="132"/>
      <c r="GKY76" s="132"/>
      <c r="GKZ76" s="132"/>
      <c r="GLA76" s="132"/>
      <c r="GLB76" s="132"/>
      <c r="GLC76" s="132"/>
      <c r="GLD76" s="132"/>
      <c r="GLE76" s="132"/>
      <c r="GLF76" s="132"/>
      <c r="GLG76" s="132"/>
      <c r="GLH76" s="132"/>
      <c r="GLI76" s="132"/>
      <c r="GLJ76" s="132"/>
      <c r="GLK76" s="132"/>
      <c r="GLL76" s="132"/>
      <c r="GLM76" s="132"/>
      <c r="GLN76" s="132"/>
      <c r="GLO76" s="132"/>
      <c r="GLP76" s="132"/>
      <c r="GLQ76" s="132"/>
      <c r="GLR76" s="132"/>
      <c r="GLS76" s="132"/>
      <c r="GLT76" s="132"/>
      <c r="GLU76" s="132"/>
      <c r="GLV76" s="132"/>
      <c r="GLW76" s="132"/>
      <c r="GLX76" s="132"/>
      <c r="GLY76" s="132"/>
      <c r="GLZ76" s="132"/>
      <c r="GMA76" s="132"/>
      <c r="GMB76" s="132"/>
      <c r="GMC76" s="132"/>
      <c r="GMD76" s="132"/>
      <c r="GME76" s="132"/>
      <c r="GMF76" s="132"/>
      <c r="GMG76" s="132"/>
      <c r="GMH76" s="132"/>
      <c r="GMI76" s="132"/>
      <c r="GMJ76" s="132"/>
      <c r="GMK76" s="132"/>
      <c r="GML76" s="132"/>
      <c r="GMM76" s="132"/>
      <c r="GMN76" s="132"/>
      <c r="GMO76" s="132"/>
      <c r="GMP76" s="132"/>
      <c r="GMQ76" s="132"/>
      <c r="GMR76" s="132"/>
      <c r="GMS76" s="132"/>
      <c r="GMT76" s="132"/>
      <c r="GMU76" s="132"/>
      <c r="GMV76" s="132"/>
      <c r="GMW76" s="132"/>
      <c r="GMX76" s="132"/>
      <c r="GMY76" s="132"/>
      <c r="GMZ76" s="132"/>
      <c r="GNA76" s="132"/>
      <c r="GNB76" s="132"/>
      <c r="GNC76" s="132"/>
      <c r="GND76" s="132"/>
      <c r="GNE76" s="132"/>
      <c r="GNF76" s="132"/>
      <c r="GNG76" s="132"/>
      <c r="GNH76" s="132"/>
      <c r="GNI76" s="132"/>
      <c r="GNJ76" s="132"/>
      <c r="GNK76" s="132"/>
      <c r="GNL76" s="132"/>
      <c r="GNM76" s="132"/>
      <c r="GNN76" s="132"/>
      <c r="GNO76" s="132"/>
      <c r="GNP76" s="132"/>
      <c r="GNQ76" s="132"/>
      <c r="GNR76" s="132"/>
      <c r="GNS76" s="132"/>
      <c r="GNT76" s="132"/>
      <c r="GNU76" s="132"/>
      <c r="GNV76" s="132"/>
      <c r="GNW76" s="132"/>
      <c r="GNX76" s="132"/>
      <c r="GNY76" s="132"/>
      <c r="GNZ76" s="132"/>
      <c r="GOA76" s="132"/>
      <c r="GOB76" s="132"/>
      <c r="GOC76" s="132"/>
      <c r="GOD76" s="132"/>
      <c r="GOE76" s="132"/>
      <c r="GOF76" s="132"/>
      <c r="GOG76" s="132"/>
      <c r="GOH76" s="132"/>
      <c r="GOI76" s="132"/>
      <c r="GOJ76" s="132"/>
      <c r="GOK76" s="132"/>
      <c r="GOL76" s="132"/>
      <c r="GOM76" s="132"/>
      <c r="GON76" s="132"/>
      <c r="GOO76" s="132"/>
      <c r="GOP76" s="132"/>
      <c r="GOQ76" s="132"/>
      <c r="GOR76" s="132"/>
      <c r="GOS76" s="132"/>
      <c r="GOT76" s="132"/>
      <c r="GOU76" s="132"/>
      <c r="GOV76" s="132"/>
      <c r="GOW76" s="132"/>
      <c r="GOX76" s="132"/>
      <c r="GOY76" s="132"/>
      <c r="GOZ76" s="132"/>
      <c r="GPA76" s="132"/>
      <c r="GPB76" s="132"/>
      <c r="GPC76" s="132"/>
      <c r="GPD76" s="132"/>
      <c r="GPE76" s="132"/>
      <c r="GPF76" s="132"/>
      <c r="GPG76" s="132"/>
      <c r="GPH76" s="132"/>
      <c r="GPI76" s="132"/>
      <c r="GPJ76" s="132"/>
      <c r="GPK76" s="132"/>
      <c r="GPL76" s="132"/>
      <c r="GPM76" s="132"/>
      <c r="GPN76" s="132"/>
      <c r="GPO76" s="132"/>
      <c r="GPP76" s="132"/>
      <c r="GPQ76" s="132"/>
      <c r="GPR76" s="132"/>
      <c r="GPS76" s="132"/>
      <c r="GPT76" s="132"/>
      <c r="GPU76" s="132"/>
      <c r="GPV76" s="132"/>
      <c r="GPW76" s="132"/>
      <c r="GPX76" s="132"/>
      <c r="GPY76" s="132"/>
      <c r="GPZ76" s="132"/>
      <c r="GQA76" s="132"/>
      <c r="GQB76" s="132"/>
      <c r="GQC76" s="132"/>
      <c r="GQD76" s="132"/>
      <c r="GQE76" s="132"/>
      <c r="GQF76" s="132"/>
      <c r="GQG76" s="132"/>
      <c r="GQH76" s="132"/>
      <c r="GQI76" s="132"/>
      <c r="GQJ76" s="132"/>
      <c r="GQK76" s="132"/>
      <c r="GQL76" s="132"/>
      <c r="GQM76" s="132"/>
      <c r="GQN76" s="132"/>
      <c r="GQO76" s="132"/>
      <c r="GQP76" s="132"/>
      <c r="GQQ76" s="132"/>
      <c r="GQR76" s="132"/>
      <c r="GQS76" s="132"/>
      <c r="GQT76" s="132"/>
      <c r="GQU76" s="132"/>
      <c r="GQV76" s="132"/>
      <c r="GQW76" s="132"/>
      <c r="GQX76" s="132"/>
      <c r="GQY76" s="132"/>
      <c r="GQZ76" s="132"/>
      <c r="GRA76" s="132"/>
      <c r="GRB76" s="132"/>
      <c r="GRC76" s="132"/>
      <c r="GRD76" s="132"/>
      <c r="GRE76" s="132"/>
      <c r="GRF76" s="132"/>
      <c r="GRG76" s="132"/>
      <c r="GRH76" s="132"/>
      <c r="GRI76" s="132"/>
      <c r="GRJ76" s="132"/>
      <c r="GRK76" s="132"/>
      <c r="GRL76" s="132"/>
      <c r="GRM76" s="132"/>
      <c r="GRN76" s="132"/>
      <c r="GRO76" s="132"/>
      <c r="GRP76" s="132"/>
      <c r="GRQ76" s="132"/>
      <c r="GRR76" s="132"/>
      <c r="GRS76" s="132"/>
      <c r="GRT76" s="132"/>
      <c r="GRU76" s="132"/>
      <c r="GRV76" s="132"/>
      <c r="GRW76" s="132"/>
      <c r="GRX76" s="132"/>
      <c r="GRY76" s="132"/>
      <c r="GRZ76" s="132"/>
      <c r="GSA76" s="132"/>
      <c r="GSB76" s="132"/>
      <c r="GSC76" s="132"/>
      <c r="GSD76" s="132"/>
      <c r="GSE76" s="132"/>
      <c r="GSF76" s="132"/>
      <c r="GSG76" s="132"/>
      <c r="GSH76" s="132"/>
      <c r="GSI76" s="132"/>
      <c r="GSJ76" s="132"/>
      <c r="GSK76" s="132"/>
      <c r="GSL76" s="132"/>
      <c r="GSM76" s="132"/>
      <c r="GSN76" s="132"/>
      <c r="GSO76" s="132"/>
      <c r="GSP76" s="132"/>
      <c r="GSQ76" s="132"/>
      <c r="GSR76" s="132"/>
      <c r="GSS76" s="132"/>
      <c r="GST76" s="132"/>
      <c r="GSU76" s="132"/>
      <c r="GSV76" s="132"/>
      <c r="GSW76" s="132"/>
      <c r="GSX76" s="132"/>
      <c r="GSY76" s="132"/>
      <c r="GSZ76" s="132"/>
      <c r="GTA76" s="132"/>
      <c r="GTB76" s="132"/>
      <c r="GTC76" s="132"/>
      <c r="GTD76" s="132"/>
      <c r="GTE76" s="132"/>
      <c r="GTF76" s="132"/>
      <c r="GTG76" s="132"/>
      <c r="GTH76" s="132"/>
      <c r="GTI76" s="132"/>
      <c r="GTJ76" s="132"/>
      <c r="GTK76" s="132"/>
      <c r="GTL76" s="132"/>
      <c r="GTM76" s="132"/>
      <c r="GTN76" s="132"/>
      <c r="GTO76" s="132"/>
      <c r="GTP76" s="132"/>
      <c r="GTQ76" s="132"/>
      <c r="GTR76" s="132"/>
      <c r="GTS76" s="132"/>
      <c r="GTT76" s="132"/>
      <c r="GTU76" s="132"/>
      <c r="GTV76" s="132"/>
      <c r="GTW76" s="132"/>
      <c r="GTX76" s="132"/>
      <c r="GTY76" s="132"/>
      <c r="GTZ76" s="132"/>
      <c r="GUA76" s="132"/>
      <c r="GUB76" s="132"/>
      <c r="GUC76" s="132"/>
      <c r="GUD76" s="132"/>
      <c r="GUE76" s="132"/>
      <c r="GUF76" s="132"/>
      <c r="GUG76" s="132"/>
      <c r="GUH76" s="132"/>
      <c r="GUI76" s="132"/>
      <c r="GUJ76" s="132"/>
      <c r="GUK76" s="132"/>
      <c r="GUL76" s="132"/>
      <c r="GUM76" s="132"/>
      <c r="GUN76" s="132"/>
      <c r="GUO76" s="132"/>
      <c r="GUP76" s="132"/>
      <c r="GUQ76" s="132"/>
      <c r="GUR76" s="132"/>
      <c r="GUS76" s="132"/>
      <c r="GUT76" s="132"/>
      <c r="GUU76" s="132"/>
      <c r="GUV76" s="132"/>
      <c r="GUW76" s="132"/>
      <c r="GUX76" s="132"/>
      <c r="GUY76" s="132"/>
      <c r="GUZ76" s="132"/>
      <c r="GVA76" s="132"/>
      <c r="GVB76" s="132"/>
      <c r="GVC76" s="132"/>
      <c r="GVD76" s="132"/>
      <c r="GVE76" s="132"/>
      <c r="GVF76" s="132"/>
      <c r="GVG76" s="132"/>
      <c r="GVH76" s="132"/>
      <c r="GVI76" s="132"/>
      <c r="GVJ76" s="132"/>
      <c r="GVK76" s="132"/>
      <c r="GVL76" s="132"/>
      <c r="GVM76" s="132"/>
      <c r="GVN76" s="132"/>
      <c r="GVO76" s="132"/>
      <c r="GVP76" s="132"/>
      <c r="GVQ76" s="132"/>
      <c r="GVR76" s="132"/>
      <c r="GVS76" s="132"/>
      <c r="GVT76" s="132"/>
      <c r="GVU76" s="132"/>
      <c r="GVV76" s="132"/>
      <c r="GVW76" s="132"/>
      <c r="GVX76" s="132"/>
      <c r="GVY76" s="132"/>
      <c r="GVZ76" s="132"/>
      <c r="GWA76" s="132"/>
      <c r="GWB76" s="132"/>
      <c r="GWC76" s="132"/>
      <c r="GWD76" s="132"/>
      <c r="GWE76" s="132"/>
      <c r="GWF76" s="132"/>
      <c r="GWG76" s="132"/>
      <c r="GWH76" s="132"/>
      <c r="GWI76" s="132"/>
      <c r="GWJ76" s="132"/>
      <c r="GWK76" s="132"/>
      <c r="GWL76" s="132"/>
      <c r="GWM76" s="132"/>
      <c r="GWN76" s="132"/>
      <c r="GWO76" s="132"/>
      <c r="GWP76" s="132"/>
      <c r="GWQ76" s="132"/>
      <c r="GWR76" s="132"/>
      <c r="GWS76" s="132"/>
      <c r="GWT76" s="132"/>
      <c r="GWU76" s="132"/>
      <c r="GWV76" s="132"/>
      <c r="GWW76" s="132"/>
      <c r="GWX76" s="132"/>
      <c r="GWY76" s="132"/>
      <c r="GWZ76" s="132"/>
      <c r="GXA76" s="132"/>
      <c r="GXB76" s="132"/>
      <c r="GXC76" s="132"/>
      <c r="GXD76" s="132"/>
      <c r="GXE76" s="132"/>
      <c r="GXF76" s="132"/>
      <c r="GXG76" s="132"/>
      <c r="GXH76" s="132"/>
      <c r="GXI76" s="132"/>
      <c r="GXJ76" s="132"/>
      <c r="GXK76" s="132"/>
      <c r="GXL76" s="132"/>
      <c r="GXM76" s="132"/>
      <c r="GXN76" s="132"/>
      <c r="GXO76" s="132"/>
      <c r="GXP76" s="132"/>
      <c r="GXQ76" s="132"/>
      <c r="GXR76" s="132"/>
      <c r="GXS76" s="132"/>
      <c r="GXT76" s="132"/>
      <c r="GXU76" s="132"/>
      <c r="GXV76" s="132"/>
      <c r="GXW76" s="132"/>
      <c r="GXX76" s="132"/>
      <c r="GXY76" s="132"/>
      <c r="GXZ76" s="132"/>
      <c r="GYA76" s="132"/>
      <c r="GYB76" s="132"/>
      <c r="GYC76" s="132"/>
      <c r="GYD76" s="132"/>
      <c r="GYE76" s="132"/>
      <c r="GYF76" s="132"/>
      <c r="GYG76" s="132"/>
      <c r="GYH76" s="132"/>
      <c r="GYI76" s="132"/>
      <c r="GYJ76" s="132"/>
      <c r="GYK76" s="132"/>
      <c r="GYL76" s="132"/>
      <c r="GYM76" s="132"/>
      <c r="GYN76" s="132"/>
      <c r="GYO76" s="132"/>
      <c r="GYP76" s="132"/>
      <c r="GYQ76" s="132"/>
      <c r="GYR76" s="132"/>
      <c r="GYS76" s="132"/>
      <c r="GYT76" s="132"/>
      <c r="GYU76" s="132"/>
      <c r="GYV76" s="132"/>
      <c r="GYW76" s="132"/>
      <c r="GYX76" s="132"/>
      <c r="GYY76" s="132"/>
      <c r="GYZ76" s="132"/>
      <c r="GZA76" s="132"/>
      <c r="GZB76" s="132"/>
      <c r="GZC76" s="132"/>
      <c r="GZD76" s="132"/>
      <c r="GZE76" s="132"/>
      <c r="GZF76" s="132"/>
      <c r="GZG76" s="132"/>
      <c r="GZH76" s="132"/>
      <c r="GZI76" s="132"/>
      <c r="GZJ76" s="132"/>
      <c r="GZK76" s="132"/>
      <c r="GZL76" s="132"/>
      <c r="GZM76" s="132"/>
      <c r="GZN76" s="132"/>
      <c r="GZO76" s="132"/>
      <c r="GZP76" s="132"/>
      <c r="GZQ76" s="132"/>
      <c r="GZR76" s="132"/>
      <c r="GZS76" s="132"/>
      <c r="GZT76" s="132"/>
      <c r="GZU76" s="132"/>
      <c r="GZV76" s="132"/>
      <c r="GZW76" s="132"/>
      <c r="GZX76" s="132"/>
      <c r="GZY76" s="132"/>
      <c r="GZZ76" s="132"/>
      <c r="HAA76" s="132"/>
      <c r="HAB76" s="132"/>
      <c r="HAC76" s="132"/>
      <c r="HAD76" s="132"/>
      <c r="HAE76" s="132"/>
      <c r="HAF76" s="132"/>
      <c r="HAG76" s="132"/>
      <c r="HAH76" s="132"/>
      <c r="HAI76" s="132"/>
      <c r="HAJ76" s="132"/>
      <c r="HAK76" s="132"/>
      <c r="HAL76" s="132"/>
      <c r="HAM76" s="132"/>
      <c r="HAN76" s="132"/>
      <c r="HAO76" s="132"/>
      <c r="HAP76" s="132"/>
      <c r="HAQ76" s="132"/>
      <c r="HAR76" s="132"/>
      <c r="HAS76" s="132"/>
      <c r="HAT76" s="132"/>
      <c r="HAU76" s="132"/>
      <c r="HAV76" s="132"/>
      <c r="HAW76" s="132"/>
      <c r="HAX76" s="132"/>
      <c r="HAY76" s="132"/>
      <c r="HAZ76" s="132"/>
      <c r="HBA76" s="132"/>
      <c r="HBB76" s="132"/>
      <c r="HBC76" s="132"/>
      <c r="HBD76" s="132"/>
      <c r="HBE76" s="132"/>
      <c r="HBF76" s="132"/>
      <c r="HBG76" s="132"/>
      <c r="HBH76" s="132"/>
      <c r="HBI76" s="132"/>
      <c r="HBJ76" s="132"/>
      <c r="HBK76" s="132"/>
      <c r="HBL76" s="132"/>
      <c r="HBM76" s="132"/>
      <c r="HBN76" s="132"/>
      <c r="HBO76" s="132"/>
      <c r="HBP76" s="132"/>
      <c r="HBQ76" s="132"/>
      <c r="HBR76" s="132"/>
      <c r="HBS76" s="132"/>
      <c r="HBT76" s="132"/>
      <c r="HBU76" s="132"/>
      <c r="HBV76" s="132"/>
      <c r="HBW76" s="132"/>
      <c r="HBX76" s="132"/>
      <c r="HBY76" s="132"/>
      <c r="HBZ76" s="132"/>
      <c r="HCA76" s="132"/>
      <c r="HCB76" s="132"/>
      <c r="HCC76" s="132"/>
      <c r="HCD76" s="132"/>
      <c r="HCE76" s="132"/>
      <c r="HCF76" s="132"/>
      <c r="HCG76" s="132"/>
      <c r="HCH76" s="132"/>
      <c r="HCI76" s="132"/>
      <c r="HCJ76" s="132"/>
      <c r="HCK76" s="132"/>
      <c r="HCL76" s="132"/>
      <c r="HCM76" s="132"/>
      <c r="HCN76" s="132"/>
      <c r="HCO76" s="132"/>
      <c r="HCP76" s="132"/>
      <c r="HCQ76" s="132"/>
      <c r="HCR76" s="132"/>
      <c r="HCS76" s="132"/>
      <c r="HCT76" s="132"/>
      <c r="HCU76" s="132"/>
      <c r="HCV76" s="132"/>
      <c r="HCW76" s="132"/>
      <c r="HCX76" s="132"/>
      <c r="HCY76" s="132"/>
      <c r="HCZ76" s="132"/>
      <c r="HDA76" s="132"/>
      <c r="HDB76" s="132"/>
      <c r="HDC76" s="132"/>
      <c r="HDD76" s="132"/>
      <c r="HDE76" s="132"/>
      <c r="HDF76" s="132"/>
      <c r="HDG76" s="132"/>
      <c r="HDH76" s="132"/>
      <c r="HDI76" s="132"/>
      <c r="HDJ76" s="132"/>
      <c r="HDK76" s="132"/>
      <c r="HDL76" s="132"/>
      <c r="HDM76" s="132"/>
      <c r="HDN76" s="132"/>
      <c r="HDO76" s="132"/>
      <c r="HDP76" s="132"/>
      <c r="HDQ76" s="132"/>
      <c r="HDR76" s="132"/>
      <c r="HDS76" s="132"/>
      <c r="HDT76" s="132"/>
      <c r="HDU76" s="132"/>
      <c r="HDV76" s="132"/>
      <c r="HDW76" s="132"/>
      <c r="HDX76" s="132"/>
      <c r="HDY76" s="132"/>
      <c r="HDZ76" s="132"/>
      <c r="HEA76" s="132"/>
      <c r="HEB76" s="132"/>
      <c r="HEC76" s="132"/>
      <c r="HED76" s="132"/>
      <c r="HEE76" s="132"/>
      <c r="HEF76" s="132"/>
      <c r="HEG76" s="132"/>
      <c r="HEH76" s="132"/>
      <c r="HEI76" s="132"/>
      <c r="HEJ76" s="132"/>
      <c r="HEK76" s="132"/>
      <c r="HEL76" s="132"/>
      <c r="HEM76" s="132"/>
      <c r="HEN76" s="132"/>
      <c r="HEO76" s="132"/>
      <c r="HEP76" s="132"/>
      <c r="HEQ76" s="132"/>
      <c r="HER76" s="132"/>
      <c r="HES76" s="132"/>
      <c r="HET76" s="132"/>
      <c r="HEU76" s="132"/>
      <c r="HEV76" s="132"/>
      <c r="HEW76" s="132"/>
      <c r="HEX76" s="132"/>
      <c r="HEY76" s="132"/>
      <c r="HEZ76" s="132"/>
      <c r="HFA76" s="132"/>
      <c r="HFB76" s="132"/>
      <c r="HFC76" s="132"/>
      <c r="HFD76" s="132"/>
      <c r="HFE76" s="132"/>
      <c r="HFF76" s="132"/>
      <c r="HFG76" s="132"/>
      <c r="HFH76" s="132"/>
      <c r="HFI76" s="132"/>
      <c r="HFJ76" s="132"/>
      <c r="HFK76" s="132"/>
      <c r="HFL76" s="132"/>
      <c r="HFM76" s="132"/>
      <c r="HFN76" s="132"/>
      <c r="HFO76" s="132"/>
      <c r="HFP76" s="132"/>
      <c r="HFQ76" s="132"/>
      <c r="HFR76" s="132"/>
      <c r="HFS76" s="132"/>
      <c r="HFT76" s="132"/>
      <c r="HFU76" s="132"/>
      <c r="HFV76" s="132"/>
      <c r="HFW76" s="132"/>
      <c r="HFX76" s="132"/>
      <c r="HFY76" s="132"/>
      <c r="HFZ76" s="132"/>
      <c r="HGA76" s="132"/>
      <c r="HGB76" s="132"/>
      <c r="HGC76" s="132"/>
      <c r="HGD76" s="132"/>
      <c r="HGE76" s="132"/>
      <c r="HGF76" s="132"/>
      <c r="HGG76" s="132"/>
      <c r="HGH76" s="132"/>
      <c r="HGI76" s="132"/>
      <c r="HGJ76" s="132"/>
      <c r="HGK76" s="132"/>
      <c r="HGL76" s="132"/>
      <c r="HGM76" s="132"/>
      <c r="HGN76" s="132"/>
      <c r="HGO76" s="132"/>
      <c r="HGP76" s="132"/>
      <c r="HGQ76" s="132"/>
      <c r="HGR76" s="132"/>
      <c r="HGS76" s="132"/>
      <c r="HGT76" s="132"/>
      <c r="HGU76" s="132"/>
      <c r="HGV76" s="132"/>
      <c r="HGW76" s="132"/>
      <c r="HGX76" s="132"/>
      <c r="HGY76" s="132"/>
      <c r="HGZ76" s="132"/>
      <c r="HHA76" s="132"/>
      <c r="HHB76" s="132"/>
      <c r="HHC76" s="132"/>
      <c r="HHD76" s="132"/>
      <c r="HHE76" s="132"/>
      <c r="HHF76" s="132"/>
      <c r="HHG76" s="132"/>
      <c r="HHH76" s="132"/>
      <c r="HHI76" s="132"/>
      <c r="HHJ76" s="132"/>
      <c r="HHK76" s="132"/>
      <c r="HHL76" s="132"/>
      <c r="HHM76" s="132"/>
      <c r="HHN76" s="132"/>
      <c r="HHO76" s="132"/>
      <c r="HHP76" s="132"/>
      <c r="HHQ76" s="132"/>
      <c r="HHR76" s="132"/>
      <c r="HHS76" s="132"/>
      <c r="HHT76" s="132"/>
      <c r="HHU76" s="132"/>
      <c r="HHV76" s="132"/>
      <c r="HHW76" s="132"/>
      <c r="HHX76" s="132"/>
      <c r="HHY76" s="132"/>
      <c r="HHZ76" s="132"/>
      <c r="HIA76" s="132"/>
      <c r="HIB76" s="132"/>
      <c r="HIC76" s="132"/>
      <c r="HID76" s="132"/>
      <c r="HIE76" s="132"/>
      <c r="HIF76" s="132"/>
      <c r="HIG76" s="132"/>
      <c r="HIH76" s="132"/>
      <c r="HII76" s="132"/>
      <c r="HIJ76" s="132"/>
      <c r="HIK76" s="132"/>
      <c r="HIL76" s="132"/>
      <c r="HIM76" s="132"/>
      <c r="HIN76" s="132"/>
      <c r="HIO76" s="132"/>
      <c r="HIP76" s="132"/>
      <c r="HIQ76" s="132"/>
      <c r="HIR76" s="132"/>
      <c r="HIS76" s="132"/>
      <c r="HIT76" s="132"/>
      <c r="HIU76" s="132"/>
      <c r="HIV76" s="132"/>
      <c r="HIW76" s="132"/>
      <c r="HIX76" s="132"/>
      <c r="HIY76" s="132"/>
      <c r="HIZ76" s="132"/>
      <c r="HJA76" s="132"/>
      <c r="HJB76" s="132"/>
      <c r="HJC76" s="132"/>
      <c r="HJD76" s="132"/>
      <c r="HJE76" s="132"/>
      <c r="HJF76" s="132"/>
      <c r="HJG76" s="132"/>
      <c r="HJH76" s="132"/>
      <c r="HJI76" s="132"/>
      <c r="HJJ76" s="132"/>
      <c r="HJK76" s="132"/>
      <c r="HJL76" s="132"/>
      <c r="HJM76" s="132"/>
      <c r="HJN76" s="132"/>
      <c r="HJO76" s="132"/>
      <c r="HJP76" s="132"/>
      <c r="HJQ76" s="132"/>
      <c r="HJR76" s="132"/>
      <c r="HJS76" s="132"/>
      <c r="HJT76" s="132"/>
      <c r="HJU76" s="132"/>
      <c r="HJV76" s="132"/>
      <c r="HJW76" s="132"/>
      <c r="HJX76" s="132"/>
      <c r="HJY76" s="132"/>
      <c r="HJZ76" s="132"/>
      <c r="HKA76" s="132"/>
      <c r="HKB76" s="132"/>
      <c r="HKC76" s="132"/>
      <c r="HKD76" s="132"/>
      <c r="HKE76" s="132"/>
      <c r="HKF76" s="132"/>
      <c r="HKG76" s="132"/>
      <c r="HKH76" s="132"/>
      <c r="HKI76" s="132"/>
      <c r="HKJ76" s="132"/>
      <c r="HKK76" s="132"/>
      <c r="HKL76" s="132"/>
      <c r="HKM76" s="132"/>
      <c r="HKN76" s="132"/>
      <c r="HKO76" s="132"/>
      <c r="HKP76" s="132"/>
      <c r="HKQ76" s="132"/>
      <c r="HKR76" s="132"/>
      <c r="HKS76" s="132"/>
      <c r="HKT76" s="132"/>
      <c r="HKU76" s="132"/>
      <c r="HKV76" s="132"/>
      <c r="HKW76" s="132"/>
      <c r="HKX76" s="132"/>
      <c r="HKY76" s="132"/>
      <c r="HKZ76" s="132"/>
      <c r="HLA76" s="132"/>
      <c r="HLB76" s="132"/>
      <c r="HLC76" s="132"/>
      <c r="HLD76" s="132"/>
      <c r="HLE76" s="132"/>
      <c r="HLF76" s="132"/>
      <c r="HLG76" s="132"/>
      <c r="HLH76" s="132"/>
      <c r="HLI76" s="132"/>
      <c r="HLJ76" s="132"/>
      <c r="HLK76" s="132"/>
      <c r="HLL76" s="132"/>
      <c r="HLM76" s="132"/>
      <c r="HLN76" s="132"/>
      <c r="HLO76" s="132"/>
      <c r="HLP76" s="132"/>
      <c r="HLQ76" s="132"/>
      <c r="HLR76" s="132"/>
      <c r="HLS76" s="132"/>
      <c r="HLT76" s="132"/>
      <c r="HLU76" s="132"/>
      <c r="HLV76" s="132"/>
      <c r="HLW76" s="132"/>
      <c r="HLX76" s="132"/>
      <c r="HLY76" s="132"/>
      <c r="HLZ76" s="132"/>
      <c r="HMA76" s="132"/>
      <c r="HMB76" s="132"/>
      <c r="HMC76" s="132"/>
      <c r="HMD76" s="132"/>
      <c r="HME76" s="132"/>
      <c r="HMF76" s="132"/>
      <c r="HMG76" s="132"/>
      <c r="HMH76" s="132"/>
      <c r="HMI76" s="132"/>
      <c r="HMJ76" s="132"/>
      <c r="HMK76" s="132"/>
      <c r="HML76" s="132"/>
      <c r="HMM76" s="132"/>
      <c r="HMN76" s="132"/>
      <c r="HMO76" s="132"/>
      <c r="HMP76" s="132"/>
      <c r="HMQ76" s="132"/>
      <c r="HMR76" s="132"/>
      <c r="HMS76" s="132"/>
      <c r="HMT76" s="132"/>
      <c r="HMU76" s="132"/>
      <c r="HMV76" s="132"/>
      <c r="HMW76" s="132"/>
      <c r="HMX76" s="132"/>
      <c r="HMY76" s="132"/>
      <c r="HMZ76" s="132"/>
      <c r="HNA76" s="132"/>
      <c r="HNB76" s="132"/>
      <c r="HNC76" s="132"/>
      <c r="HND76" s="132"/>
      <c r="HNE76" s="132"/>
      <c r="HNF76" s="132"/>
      <c r="HNG76" s="132"/>
      <c r="HNH76" s="132"/>
      <c r="HNI76" s="132"/>
      <c r="HNJ76" s="132"/>
      <c r="HNK76" s="132"/>
      <c r="HNL76" s="132"/>
      <c r="HNM76" s="132"/>
      <c r="HNN76" s="132"/>
      <c r="HNO76" s="132"/>
      <c r="HNP76" s="132"/>
      <c r="HNQ76" s="132"/>
      <c r="HNR76" s="132"/>
      <c r="HNS76" s="132"/>
      <c r="HNT76" s="132"/>
      <c r="HNU76" s="132"/>
      <c r="HNV76" s="132"/>
      <c r="HNW76" s="132"/>
      <c r="HNX76" s="132"/>
      <c r="HNY76" s="132"/>
      <c r="HNZ76" s="132"/>
      <c r="HOA76" s="132"/>
      <c r="HOB76" s="132"/>
      <c r="HOC76" s="132"/>
      <c r="HOD76" s="132"/>
      <c r="HOE76" s="132"/>
      <c r="HOF76" s="132"/>
      <c r="HOG76" s="132"/>
      <c r="HOH76" s="132"/>
      <c r="HOI76" s="132"/>
      <c r="HOJ76" s="132"/>
      <c r="HOK76" s="132"/>
      <c r="HOL76" s="132"/>
      <c r="HOM76" s="132"/>
      <c r="HON76" s="132"/>
      <c r="HOO76" s="132"/>
      <c r="HOP76" s="132"/>
      <c r="HOQ76" s="132"/>
      <c r="HOR76" s="132"/>
      <c r="HOS76" s="132"/>
      <c r="HOT76" s="132"/>
      <c r="HOU76" s="132"/>
      <c r="HOV76" s="132"/>
      <c r="HOW76" s="132"/>
      <c r="HOX76" s="132"/>
      <c r="HOY76" s="132"/>
      <c r="HOZ76" s="132"/>
      <c r="HPA76" s="132"/>
      <c r="HPB76" s="132"/>
      <c r="HPC76" s="132"/>
      <c r="HPD76" s="132"/>
      <c r="HPE76" s="132"/>
      <c r="HPF76" s="132"/>
      <c r="HPG76" s="132"/>
      <c r="HPH76" s="132"/>
      <c r="HPI76" s="132"/>
      <c r="HPJ76" s="132"/>
      <c r="HPK76" s="132"/>
      <c r="HPL76" s="132"/>
      <c r="HPM76" s="132"/>
      <c r="HPN76" s="132"/>
      <c r="HPO76" s="132"/>
      <c r="HPP76" s="132"/>
      <c r="HPQ76" s="132"/>
      <c r="HPR76" s="132"/>
      <c r="HPS76" s="132"/>
      <c r="HPT76" s="132"/>
      <c r="HPU76" s="132"/>
      <c r="HPV76" s="132"/>
      <c r="HPW76" s="132"/>
      <c r="HPX76" s="132"/>
      <c r="HPY76" s="132"/>
      <c r="HPZ76" s="132"/>
      <c r="HQA76" s="132"/>
      <c r="HQB76" s="132"/>
      <c r="HQC76" s="132"/>
      <c r="HQD76" s="132"/>
      <c r="HQE76" s="132"/>
      <c r="HQF76" s="132"/>
      <c r="HQG76" s="132"/>
      <c r="HQH76" s="132"/>
      <c r="HQI76" s="132"/>
      <c r="HQJ76" s="132"/>
      <c r="HQK76" s="132"/>
      <c r="HQL76" s="132"/>
      <c r="HQM76" s="132"/>
      <c r="HQN76" s="132"/>
      <c r="HQO76" s="132"/>
      <c r="HQP76" s="132"/>
      <c r="HQQ76" s="132"/>
      <c r="HQR76" s="132"/>
      <c r="HQS76" s="132"/>
      <c r="HQT76" s="132"/>
      <c r="HQU76" s="132"/>
      <c r="HQV76" s="132"/>
      <c r="HQW76" s="132"/>
      <c r="HQX76" s="132"/>
      <c r="HQY76" s="132"/>
      <c r="HQZ76" s="132"/>
      <c r="HRA76" s="132"/>
      <c r="HRB76" s="132"/>
      <c r="HRC76" s="132"/>
      <c r="HRD76" s="132"/>
      <c r="HRE76" s="132"/>
      <c r="HRF76" s="132"/>
      <c r="HRG76" s="132"/>
      <c r="HRH76" s="132"/>
      <c r="HRI76" s="132"/>
      <c r="HRJ76" s="132"/>
      <c r="HRK76" s="132"/>
      <c r="HRL76" s="132"/>
      <c r="HRM76" s="132"/>
      <c r="HRN76" s="132"/>
      <c r="HRO76" s="132"/>
      <c r="HRP76" s="132"/>
      <c r="HRQ76" s="132"/>
      <c r="HRR76" s="132"/>
      <c r="HRS76" s="132"/>
      <c r="HRT76" s="132"/>
      <c r="HRU76" s="132"/>
      <c r="HRV76" s="132"/>
      <c r="HRW76" s="132"/>
      <c r="HRX76" s="132"/>
      <c r="HRY76" s="132"/>
      <c r="HRZ76" s="132"/>
      <c r="HSA76" s="132"/>
      <c r="HSB76" s="132"/>
      <c r="HSC76" s="132"/>
      <c r="HSD76" s="132"/>
      <c r="HSE76" s="132"/>
      <c r="HSF76" s="132"/>
      <c r="HSG76" s="132"/>
      <c r="HSH76" s="132"/>
      <c r="HSI76" s="132"/>
      <c r="HSJ76" s="132"/>
      <c r="HSK76" s="132"/>
      <c r="HSL76" s="132"/>
      <c r="HSM76" s="132"/>
      <c r="HSN76" s="132"/>
      <c r="HSO76" s="132"/>
      <c r="HSP76" s="132"/>
      <c r="HSQ76" s="132"/>
      <c r="HSR76" s="132"/>
      <c r="HSS76" s="132"/>
      <c r="HST76" s="132"/>
      <c r="HSU76" s="132"/>
      <c r="HSV76" s="132"/>
      <c r="HSW76" s="132"/>
      <c r="HSX76" s="132"/>
      <c r="HSY76" s="132"/>
      <c r="HSZ76" s="132"/>
      <c r="HTA76" s="132"/>
      <c r="HTB76" s="132"/>
      <c r="HTC76" s="132"/>
      <c r="HTD76" s="132"/>
      <c r="HTE76" s="132"/>
      <c r="HTF76" s="132"/>
      <c r="HTG76" s="132"/>
      <c r="HTH76" s="132"/>
      <c r="HTI76" s="132"/>
      <c r="HTJ76" s="132"/>
      <c r="HTK76" s="132"/>
      <c r="HTL76" s="132"/>
      <c r="HTM76" s="132"/>
      <c r="HTN76" s="132"/>
      <c r="HTO76" s="132"/>
      <c r="HTP76" s="132"/>
      <c r="HTQ76" s="132"/>
      <c r="HTR76" s="132"/>
      <c r="HTS76" s="132"/>
      <c r="HTT76" s="132"/>
      <c r="HTU76" s="132"/>
      <c r="HTV76" s="132"/>
      <c r="HTW76" s="132"/>
      <c r="HTX76" s="132"/>
      <c r="HTY76" s="132"/>
      <c r="HTZ76" s="132"/>
      <c r="HUA76" s="132"/>
      <c r="HUB76" s="132"/>
      <c r="HUC76" s="132"/>
      <c r="HUD76" s="132"/>
      <c r="HUE76" s="132"/>
      <c r="HUF76" s="132"/>
      <c r="HUG76" s="132"/>
      <c r="HUH76" s="132"/>
      <c r="HUI76" s="132"/>
      <c r="HUJ76" s="132"/>
      <c r="HUK76" s="132"/>
      <c r="HUL76" s="132"/>
      <c r="HUM76" s="132"/>
      <c r="HUN76" s="132"/>
      <c r="HUO76" s="132"/>
      <c r="HUP76" s="132"/>
      <c r="HUQ76" s="132"/>
      <c r="HUR76" s="132"/>
      <c r="HUS76" s="132"/>
      <c r="HUT76" s="132"/>
      <c r="HUU76" s="132"/>
      <c r="HUV76" s="132"/>
      <c r="HUW76" s="132"/>
      <c r="HUX76" s="132"/>
      <c r="HUY76" s="132"/>
      <c r="HUZ76" s="132"/>
      <c r="HVA76" s="132"/>
      <c r="HVB76" s="132"/>
      <c r="HVC76" s="132"/>
      <c r="HVD76" s="132"/>
      <c r="HVE76" s="132"/>
      <c r="HVF76" s="132"/>
      <c r="HVG76" s="132"/>
      <c r="HVH76" s="132"/>
      <c r="HVI76" s="132"/>
      <c r="HVJ76" s="132"/>
      <c r="HVK76" s="132"/>
      <c r="HVL76" s="132"/>
      <c r="HVM76" s="132"/>
      <c r="HVN76" s="132"/>
      <c r="HVO76" s="132"/>
      <c r="HVP76" s="132"/>
      <c r="HVQ76" s="132"/>
      <c r="HVR76" s="132"/>
      <c r="HVS76" s="132"/>
      <c r="HVT76" s="132"/>
      <c r="HVU76" s="132"/>
      <c r="HVV76" s="132"/>
      <c r="HVW76" s="132"/>
      <c r="HVX76" s="132"/>
      <c r="HVY76" s="132"/>
      <c r="HVZ76" s="132"/>
      <c r="HWA76" s="132"/>
      <c r="HWB76" s="132"/>
      <c r="HWC76" s="132"/>
      <c r="HWD76" s="132"/>
      <c r="HWE76" s="132"/>
      <c r="HWF76" s="132"/>
      <c r="HWG76" s="132"/>
      <c r="HWH76" s="132"/>
      <c r="HWI76" s="132"/>
      <c r="HWJ76" s="132"/>
      <c r="HWK76" s="132"/>
      <c r="HWL76" s="132"/>
      <c r="HWM76" s="132"/>
      <c r="HWN76" s="132"/>
      <c r="HWO76" s="132"/>
      <c r="HWP76" s="132"/>
      <c r="HWQ76" s="132"/>
      <c r="HWR76" s="132"/>
      <c r="HWS76" s="132"/>
      <c r="HWT76" s="132"/>
      <c r="HWU76" s="132"/>
      <c r="HWV76" s="132"/>
      <c r="HWW76" s="132"/>
      <c r="HWX76" s="132"/>
      <c r="HWY76" s="132"/>
      <c r="HWZ76" s="132"/>
      <c r="HXA76" s="132"/>
      <c r="HXB76" s="132"/>
      <c r="HXC76" s="132"/>
      <c r="HXD76" s="132"/>
      <c r="HXE76" s="132"/>
      <c r="HXF76" s="132"/>
      <c r="HXG76" s="132"/>
      <c r="HXH76" s="132"/>
      <c r="HXI76" s="132"/>
      <c r="HXJ76" s="132"/>
      <c r="HXK76" s="132"/>
      <c r="HXL76" s="132"/>
      <c r="HXM76" s="132"/>
      <c r="HXN76" s="132"/>
      <c r="HXO76" s="132"/>
      <c r="HXP76" s="132"/>
      <c r="HXQ76" s="132"/>
      <c r="HXR76" s="132"/>
      <c r="HXS76" s="132"/>
      <c r="HXT76" s="132"/>
      <c r="HXU76" s="132"/>
      <c r="HXV76" s="132"/>
      <c r="HXW76" s="132"/>
      <c r="HXX76" s="132"/>
      <c r="HXY76" s="132"/>
      <c r="HXZ76" s="132"/>
      <c r="HYA76" s="132"/>
      <c r="HYB76" s="132"/>
      <c r="HYC76" s="132"/>
      <c r="HYD76" s="132"/>
      <c r="HYE76" s="132"/>
      <c r="HYF76" s="132"/>
      <c r="HYG76" s="132"/>
      <c r="HYH76" s="132"/>
      <c r="HYI76" s="132"/>
      <c r="HYJ76" s="132"/>
      <c r="HYK76" s="132"/>
      <c r="HYL76" s="132"/>
      <c r="HYM76" s="132"/>
      <c r="HYN76" s="132"/>
      <c r="HYO76" s="132"/>
      <c r="HYP76" s="132"/>
      <c r="HYQ76" s="132"/>
      <c r="HYR76" s="132"/>
      <c r="HYS76" s="132"/>
      <c r="HYT76" s="132"/>
      <c r="HYU76" s="132"/>
      <c r="HYV76" s="132"/>
      <c r="HYW76" s="132"/>
      <c r="HYX76" s="132"/>
      <c r="HYY76" s="132"/>
      <c r="HYZ76" s="132"/>
      <c r="HZA76" s="132"/>
      <c r="HZB76" s="132"/>
      <c r="HZC76" s="132"/>
      <c r="HZD76" s="132"/>
      <c r="HZE76" s="132"/>
      <c r="HZF76" s="132"/>
      <c r="HZG76" s="132"/>
      <c r="HZH76" s="132"/>
      <c r="HZI76" s="132"/>
      <c r="HZJ76" s="132"/>
      <c r="HZK76" s="132"/>
      <c r="HZL76" s="132"/>
      <c r="HZM76" s="132"/>
      <c r="HZN76" s="132"/>
      <c r="HZO76" s="132"/>
      <c r="HZP76" s="132"/>
      <c r="HZQ76" s="132"/>
      <c r="HZR76" s="132"/>
      <c r="HZS76" s="132"/>
      <c r="HZT76" s="132"/>
      <c r="HZU76" s="132"/>
      <c r="HZV76" s="132"/>
      <c r="HZW76" s="132"/>
      <c r="HZX76" s="132"/>
      <c r="HZY76" s="132"/>
      <c r="HZZ76" s="132"/>
      <c r="IAA76" s="132"/>
      <c r="IAB76" s="132"/>
      <c r="IAC76" s="132"/>
      <c r="IAD76" s="132"/>
      <c r="IAE76" s="132"/>
      <c r="IAF76" s="132"/>
      <c r="IAG76" s="132"/>
      <c r="IAH76" s="132"/>
      <c r="IAI76" s="132"/>
      <c r="IAJ76" s="132"/>
      <c r="IAK76" s="132"/>
      <c r="IAL76" s="132"/>
      <c r="IAM76" s="132"/>
      <c r="IAN76" s="132"/>
      <c r="IAO76" s="132"/>
      <c r="IAP76" s="132"/>
      <c r="IAQ76" s="132"/>
      <c r="IAR76" s="132"/>
      <c r="IAS76" s="132"/>
      <c r="IAT76" s="132"/>
      <c r="IAU76" s="132"/>
      <c r="IAV76" s="132"/>
      <c r="IAW76" s="132"/>
      <c r="IAX76" s="132"/>
      <c r="IAY76" s="132"/>
      <c r="IAZ76" s="132"/>
      <c r="IBA76" s="132"/>
      <c r="IBB76" s="132"/>
      <c r="IBC76" s="132"/>
      <c r="IBD76" s="132"/>
      <c r="IBE76" s="132"/>
      <c r="IBF76" s="132"/>
      <c r="IBG76" s="132"/>
      <c r="IBH76" s="132"/>
      <c r="IBI76" s="132"/>
      <c r="IBJ76" s="132"/>
      <c r="IBK76" s="132"/>
      <c r="IBL76" s="132"/>
      <c r="IBM76" s="132"/>
      <c r="IBN76" s="132"/>
      <c r="IBO76" s="132"/>
      <c r="IBP76" s="132"/>
      <c r="IBQ76" s="132"/>
      <c r="IBR76" s="132"/>
      <c r="IBS76" s="132"/>
      <c r="IBT76" s="132"/>
      <c r="IBU76" s="132"/>
      <c r="IBV76" s="132"/>
      <c r="IBW76" s="132"/>
      <c r="IBX76" s="132"/>
      <c r="IBY76" s="132"/>
      <c r="IBZ76" s="132"/>
      <c r="ICA76" s="132"/>
      <c r="ICB76" s="132"/>
      <c r="ICC76" s="132"/>
      <c r="ICD76" s="132"/>
      <c r="ICE76" s="132"/>
      <c r="ICF76" s="132"/>
      <c r="ICG76" s="132"/>
      <c r="ICH76" s="132"/>
      <c r="ICI76" s="132"/>
      <c r="ICJ76" s="132"/>
      <c r="ICK76" s="132"/>
      <c r="ICL76" s="132"/>
      <c r="ICM76" s="132"/>
      <c r="ICN76" s="132"/>
      <c r="ICO76" s="132"/>
      <c r="ICP76" s="132"/>
      <c r="ICQ76" s="132"/>
      <c r="ICR76" s="132"/>
      <c r="ICS76" s="132"/>
      <c r="ICT76" s="132"/>
      <c r="ICU76" s="132"/>
      <c r="ICV76" s="132"/>
      <c r="ICW76" s="132"/>
      <c r="ICX76" s="132"/>
      <c r="ICY76" s="132"/>
      <c r="ICZ76" s="132"/>
      <c r="IDA76" s="132"/>
      <c r="IDB76" s="132"/>
      <c r="IDC76" s="132"/>
      <c r="IDD76" s="132"/>
      <c r="IDE76" s="132"/>
      <c r="IDF76" s="132"/>
      <c r="IDG76" s="132"/>
      <c r="IDH76" s="132"/>
      <c r="IDI76" s="132"/>
      <c r="IDJ76" s="132"/>
      <c r="IDK76" s="132"/>
      <c r="IDL76" s="132"/>
      <c r="IDM76" s="132"/>
      <c r="IDN76" s="132"/>
      <c r="IDO76" s="132"/>
      <c r="IDP76" s="132"/>
      <c r="IDQ76" s="132"/>
      <c r="IDR76" s="132"/>
      <c r="IDS76" s="132"/>
      <c r="IDT76" s="132"/>
      <c r="IDU76" s="132"/>
      <c r="IDV76" s="132"/>
      <c r="IDW76" s="132"/>
      <c r="IDX76" s="132"/>
      <c r="IDY76" s="132"/>
      <c r="IDZ76" s="132"/>
      <c r="IEA76" s="132"/>
      <c r="IEB76" s="132"/>
      <c r="IEC76" s="132"/>
      <c r="IED76" s="132"/>
      <c r="IEE76" s="132"/>
      <c r="IEF76" s="132"/>
      <c r="IEG76" s="132"/>
      <c r="IEH76" s="132"/>
      <c r="IEI76" s="132"/>
      <c r="IEJ76" s="132"/>
      <c r="IEK76" s="132"/>
      <c r="IEL76" s="132"/>
      <c r="IEM76" s="132"/>
      <c r="IEN76" s="132"/>
      <c r="IEO76" s="132"/>
      <c r="IEP76" s="132"/>
      <c r="IEQ76" s="132"/>
      <c r="IER76" s="132"/>
      <c r="IES76" s="132"/>
      <c r="IET76" s="132"/>
      <c r="IEU76" s="132"/>
      <c r="IEV76" s="132"/>
      <c r="IEW76" s="132"/>
      <c r="IEX76" s="132"/>
      <c r="IEY76" s="132"/>
      <c r="IEZ76" s="132"/>
      <c r="IFA76" s="132"/>
      <c r="IFB76" s="132"/>
      <c r="IFC76" s="132"/>
      <c r="IFD76" s="132"/>
      <c r="IFE76" s="132"/>
      <c r="IFF76" s="132"/>
      <c r="IFG76" s="132"/>
      <c r="IFH76" s="132"/>
      <c r="IFI76" s="132"/>
      <c r="IFJ76" s="132"/>
      <c r="IFK76" s="132"/>
      <c r="IFL76" s="132"/>
      <c r="IFM76" s="132"/>
      <c r="IFN76" s="132"/>
      <c r="IFO76" s="132"/>
      <c r="IFP76" s="132"/>
      <c r="IFQ76" s="132"/>
      <c r="IFR76" s="132"/>
      <c r="IFS76" s="132"/>
      <c r="IFT76" s="132"/>
      <c r="IFU76" s="132"/>
      <c r="IFV76" s="132"/>
      <c r="IFW76" s="132"/>
      <c r="IFX76" s="132"/>
      <c r="IFY76" s="132"/>
      <c r="IFZ76" s="132"/>
      <c r="IGA76" s="132"/>
      <c r="IGB76" s="132"/>
      <c r="IGC76" s="132"/>
      <c r="IGD76" s="132"/>
      <c r="IGE76" s="132"/>
      <c r="IGF76" s="132"/>
      <c r="IGG76" s="132"/>
      <c r="IGH76" s="132"/>
      <c r="IGI76" s="132"/>
      <c r="IGJ76" s="132"/>
      <c r="IGK76" s="132"/>
      <c r="IGL76" s="132"/>
      <c r="IGM76" s="132"/>
      <c r="IGN76" s="132"/>
      <c r="IGO76" s="132"/>
      <c r="IGP76" s="132"/>
      <c r="IGQ76" s="132"/>
      <c r="IGR76" s="132"/>
      <c r="IGS76" s="132"/>
      <c r="IGT76" s="132"/>
      <c r="IGU76" s="132"/>
      <c r="IGV76" s="132"/>
      <c r="IGW76" s="132"/>
      <c r="IGX76" s="132"/>
      <c r="IGY76" s="132"/>
      <c r="IGZ76" s="132"/>
      <c r="IHA76" s="132"/>
      <c r="IHB76" s="132"/>
      <c r="IHC76" s="132"/>
      <c r="IHD76" s="132"/>
      <c r="IHE76" s="132"/>
      <c r="IHF76" s="132"/>
      <c r="IHG76" s="132"/>
      <c r="IHH76" s="132"/>
      <c r="IHI76" s="132"/>
      <c r="IHJ76" s="132"/>
      <c r="IHK76" s="132"/>
      <c r="IHL76" s="132"/>
      <c r="IHM76" s="132"/>
      <c r="IHN76" s="132"/>
      <c r="IHO76" s="132"/>
      <c r="IHP76" s="132"/>
      <c r="IHQ76" s="132"/>
      <c r="IHR76" s="132"/>
      <c r="IHS76" s="132"/>
      <c r="IHT76" s="132"/>
      <c r="IHU76" s="132"/>
      <c r="IHV76" s="132"/>
      <c r="IHW76" s="132"/>
      <c r="IHX76" s="132"/>
      <c r="IHY76" s="132"/>
      <c r="IHZ76" s="132"/>
      <c r="IIA76" s="132"/>
      <c r="IIB76" s="132"/>
      <c r="IIC76" s="132"/>
      <c r="IID76" s="132"/>
      <c r="IIE76" s="132"/>
      <c r="IIF76" s="132"/>
      <c r="IIG76" s="132"/>
      <c r="IIH76" s="132"/>
      <c r="III76" s="132"/>
      <c r="IIJ76" s="132"/>
      <c r="IIK76" s="132"/>
      <c r="IIL76" s="132"/>
      <c r="IIM76" s="132"/>
      <c r="IIN76" s="132"/>
      <c r="IIO76" s="132"/>
      <c r="IIP76" s="132"/>
      <c r="IIQ76" s="132"/>
      <c r="IIR76" s="132"/>
      <c r="IIS76" s="132"/>
      <c r="IIT76" s="132"/>
      <c r="IIU76" s="132"/>
      <c r="IIV76" s="132"/>
      <c r="IIW76" s="132"/>
      <c r="IIX76" s="132"/>
      <c r="IIY76" s="132"/>
      <c r="IIZ76" s="132"/>
      <c r="IJA76" s="132"/>
      <c r="IJB76" s="132"/>
      <c r="IJC76" s="132"/>
      <c r="IJD76" s="132"/>
      <c r="IJE76" s="132"/>
      <c r="IJF76" s="132"/>
      <c r="IJG76" s="132"/>
      <c r="IJH76" s="132"/>
      <c r="IJI76" s="132"/>
      <c r="IJJ76" s="132"/>
      <c r="IJK76" s="132"/>
      <c r="IJL76" s="132"/>
      <c r="IJM76" s="132"/>
      <c r="IJN76" s="132"/>
      <c r="IJO76" s="132"/>
      <c r="IJP76" s="132"/>
      <c r="IJQ76" s="132"/>
      <c r="IJR76" s="132"/>
      <c r="IJS76" s="132"/>
      <c r="IJT76" s="132"/>
      <c r="IJU76" s="132"/>
      <c r="IJV76" s="132"/>
      <c r="IJW76" s="132"/>
      <c r="IJX76" s="132"/>
      <c r="IJY76" s="132"/>
      <c r="IJZ76" s="132"/>
      <c r="IKA76" s="132"/>
      <c r="IKB76" s="132"/>
      <c r="IKC76" s="132"/>
      <c r="IKD76" s="132"/>
      <c r="IKE76" s="132"/>
      <c r="IKF76" s="132"/>
      <c r="IKG76" s="132"/>
      <c r="IKH76" s="132"/>
      <c r="IKI76" s="132"/>
      <c r="IKJ76" s="132"/>
      <c r="IKK76" s="132"/>
      <c r="IKL76" s="132"/>
      <c r="IKM76" s="132"/>
      <c r="IKN76" s="132"/>
      <c r="IKO76" s="132"/>
      <c r="IKP76" s="132"/>
      <c r="IKQ76" s="132"/>
      <c r="IKR76" s="132"/>
      <c r="IKS76" s="132"/>
      <c r="IKT76" s="132"/>
      <c r="IKU76" s="132"/>
      <c r="IKV76" s="132"/>
      <c r="IKW76" s="132"/>
      <c r="IKX76" s="132"/>
      <c r="IKY76" s="132"/>
      <c r="IKZ76" s="132"/>
      <c r="ILA76" s="132"/>
      <c r="ILB76" s="132"/>
      <c r="ILC76" s="132"/>
      <c r="ILD76" s="132"/>
      <c r="ILE76" s="132"/>
      <c r="ILF76" s="132"/>
      <c r="ILG76" s="132"/>
      <c r="ILH76" s="132"/>
      <c r="ILI76" s="132"/>
      <c r="ILJ76" s="132"/>
      <c r="ILK76" s="132"/>
      <c r="ILL76" s="132"/>
      <c r="ILM76" s="132"/>
      <c r="ILN76" s="132"/>
      <c r="ILO76" s="132"/>
      <c r="ILP76" s="132"/>
      <c r="ILQ76" s="132"/>
      <c r="ILR76" s="132"/>
      <c r="ILS76" s="132"/>
      <c r="ILT76" s="132"/>
      <c r="ILU76" s="132"/>
      <c r="ILV76" s="132"/>
      <c r="ILW76" s="132"/>
      <c r="ILX76" s="132"/>
      <c r="ILY76" s="132"/>
      <c r="ILZ76" s="132"/>
      <c r="IMA76" s="132"/>
      <c r="IMB76" s="132"/>
      <c r="IMC76" s="132"/>
      <c r="IMD76" s="132"/>
      <c r="IME76" s="132"/>
      <c r="IMF76" s="132"/>
      <c r="IMG76" s="132"/>
      <c r="IMH76" s="132"/>
      <c r="IMI76" s="132"/>
      <c r="IMJ76" s="132"/>
      <c r="IMK76" s="132"/>
      <c r="IML76" s="132"/>
      <c r="IMM76" s="132"/>
      <c r="IMN76" s="132"/>
      <c r="IMO76" s="132"/>
      <c r="IMP76" s="132"/>
      <c r="IMQ76" s="132"/>
      <c r="IMR76" s="132"/>
      <c r="IMS76" s="132"/>
      <c r="IMT76" s="132"/>
      <c r="IMU76" s="132"/>
      <c r="IMV76" s="132"/>
      <c r="IMW76" s="132"/>
      <c r="IMX76" s="132"/>
      <c r="IMY76" s="132"/>
      <c r="IMZ76" s="132"/>
      <c r="INA76" s="132"/>
      <c r="INB76" s="132"/>
      <c r="INC76" s="132"/>
      <c r="IND76" s="132"/>
      <c r="INE76" s="132"/>
      <c r="INF76" s="132"/>
      <c r="ING76" s="132"/>
      <c r="INH76" s="132"/>
      <c r="INI76" s="132"/>
      <c r="INJ76" s="132"/>
      <c r="INK76" s="132"/>
      <c r="INL76" s="132"/>
      <c r="INM76" s="132"/>
      <c r="INN76" s="132"/>
      <c r="INO76" s="132"/>
      <c r="INP76" s="132"/>
      <c r="INQ76" s="132"/>
      <c r="INR76" s="132"/>
      <c r="INS76" s="132"/>
      <c r="INT76" s="132"/>
      <c r="INU76" s="132"/>
      <c r="INV76" s="132"/>
      <c r="INW76" s="132"/>
      <c r="INX76" s="132"/>
      <c r="INY76" s="132"/>
      <c r="INZ76" s="132"/>
      <c r="IOA76" s="132"/>
      <c r="IOB76" s="132"/>
      <c r="IOC76" s="132"/>
      <c r="IOD76" s="132"/>
      <c r="IOE76" s="132"/>
      <c r="IOF76" s="132"/>
      <c r="IOG76" s="132"/>
      <c r="IOH76" s="132"/>
      <c r="IOI76" s="132"/>
      <c r="IOJ76" s="132"/>
      <c r="IOK76" s="132"/>
      <c r="IOL76" s="132"/>
      <c r="IOM76" s="132"/>
      <c r="ION76" s="132"/>
      <c r="IOO76" s="132"/>
      <c r="IOP76" s="132"/>
      <c r="IOQ76" s="132"/>
      <c r="IOR76" s="132"/>
      <c r="IOS76" s="132"/>
      <c r="IOT76" s="132"/>
      <c r="IOU76" s="132"/>
      <c r="IOV76" s="132"/>
      <c r="IOW76" s="132"/>
      <c r="IOX76" s="132"/>
      <c r="IOY76" s="132"/>
      <c r="IOZ76" s="132"/>
      <c r="IPA76" s="132"/>
      <c r="IPB76" s="132"/>
      <c r="IPC76" s="132"/>
      <c r="IPD76" s="132"/>
      <c r="IPE76" s="132"/>
      <c r="IPF76" s="132"/>
      <c r="IPG76" s="132"/>
      <c r="IPH76" s="132"/>
      <c r="IPI76" s="132"/>
      <c r="IPJ76" s="132"/>
      <c r="IPK76" s="132"/>
      <c r="IPL76" s="132"/>
      <c r="IPM76" s="132"/>
      <c r="IPN76" s="132"/>
      <c r="IPO76" s="132"/>
      <c r="IPP76" s="132"/>
      <c r="IPQ76" s="132"/>
      <c r="IPR76" s="132"/>
      <c r="IPS76" s="132"/>
      <c r="IPT76" s="132"/>
      <c r="IPU76" s="132"/>
      <c r="IPV76" s="132"/>
      <c r="IPW76" s="132"/>
      <c r="IPX76" s="132"/>
      <c r="IPY76" s="132"/>
      <c r="IPZ76" s="132"/>
      <c r="IQA76" s="132"/>
      <c r="IQB76" s="132"/>
      <c r="IQC76" s="132"/>
      <c r="IQD76" s="132"/>
      <c r="IQE76" s="132"/>
      <c r="IQF76" s="132"/>
      <c r="IQG76" s="132"/>
      <c r="IQH76" s="132"/>
      <c r="IQI76" s="132"/>
      <c r="IQJ76" s="132"/>
      <c r="IQK76" s="132"/>
      <c r="IQL76" s="132"/>
      <c r="IQM76" s="132"/>
      <c r="IQN76" s="132"/>
      <c r="IQO76" s="132"/>
      <c r="IQP76" s="132"/>
      <c r="IQQ76" s="132"/>
      <c r="IQR76" s="132"/>
      <c r="IQS76" s="132"/>
      <c r="IQT76" s="132"/>
      <c r="IQU76" s="132"/>
      <c r="IQV76" s="132"/>
      <c r="IQW76" s="132"/>
      <c r="IQX76" s="132"/>
      <c r="IQY76" s="132"/>
      <c r="IQZ76" s="132"/>
      <c r="IRA76" s="132"/>
      <c r="IRB76" s="132"/>
      <c r="IRC76" s="132"/>
      <c r="IRD76" s="132"/>
      <c r="IRE76" s="132"/>
      <c r="IRF76" s="132"/>
      <c r="IRG76" s="132"/>
      <c r="IRH76" s="132"/>
      <c r="IRI76" s="132"/>
      <c r="IRJ76" s="132"/>
      <c r="IRK76" s="132"/>
      <c r="IRL76" s="132"/>
      <c r="IRM76" s="132"/>
      <c r="IRN76" s="132"/>
      <c r="IRO76" s="132"/>
      <c r="IRP76" s="132"/>
      <c r="IRQ76" s="132"/>
      <c r="IRR76" s="132"/>
      <c r="IRS76" s="132"/>
      <c r="IRT76" s="132"/>
      <c r="IRU76" s="132"/>
      <c r="IRV76" s="132"/>
      <c r="IRW76" s="132"/>
      <c r="IRX76" s="132"/>
      <c r="IRY76" s="132"/>
      <c r="IRZ76" s="132"/>
      <c r="ISA76" s="132"/>
      <c r="ISB76" s="132"/>
      <c r="ISC76" s="132"/>
      <c r="ISD76" s="132"/>
      <c r="ISE76" s="132"/>
      <c r="ISF76" s="132"/>
      <c r="ISG76" s="132"/>
      <c r="ISH76" s="132"/>
      <c r="ISI76" s="132"/>
      <c r="ISJ76" s="132"/>
      <c r="ISK76" s="132"/>
      <c r="ISL76" s="132"/>
      <c r="ISM76" s="132"/>
      <c r="ISN76" s="132"/>
      <c r="ISO76" s="132"/>
      <c r="ISP76" s="132"/>
      <c r="ISQ76" s="132"/>
      <c r="ISR76" s="132"/>
      <c r="ISS76" s="132"/>
      <c r="IST76" s="132"/>
      <c r="ISU76" s="132"/>
      <c r="ISV76" s="132"/>
      <c r="ISW76" s="132"/>
      <c r="ISX76" s="132"/>
      <c r="ISY76" s="132"/>
      <c r="ISZ76" s="132"/>
      <c r="ITA76" s="132"/>
      <c r="ITB76" s="132"/>
      <c r="ITC76" s="132"/>
      <c r="ITD76" s="132"/>
      <c r="ITE76" s="132"/>
      <c r="ITF76" s="132"/>
      <c r="ITG76" s="132"/>
      <c r="ITH76" s="132"/>
      <c r="ITI76" s="132"/>
      <c r="ITJ76" s="132"/>
      <c r="ITK76" s="132"/>
      <c r="ITL76" s="132"/>
      <c r="ITM76" s="132"/>
      <c r="ITN76" s="132"/>
      <c r="ITO76" s="132"/>
      <c r="ITP76" s="132"/>
      <c r="ITQ76" s="132"/>
      <c r="ITR76" s="132"/>
      <c r="ITS76" s="132"/>
      <c r="ITT76" s="132"/>
      <c r="ITU76" s="132"/>
      <c r="ITV76" s="132"/>
      <c r="ITW76" s="132"/>
      <c r="ITX76" s="132"/>
      <c r="ITY76" s="132"/>
      <c r="ITZ76" s="132"/>
      <c r="IUA76" s="132"/>
      <c r="IUB76" s="132"/>
      <c r="IUC76" s="132"/>
      <c r="IUD76" s="132"/>
      <c r="IUE76" s="132"/>
      <c r="IUF76" s="132"/>
      <c r="IUG76" s="132"/>
      <c r="IUH76" s="132"/>
      <c r="IUI76" s="132"/>
      <c r="IUJ76" s="132"/>
      <c r="IUK76" s="132"/>
      <c r="IUL76" s="132"/>
      <c r="IUM76" s="132"/>
      <c r="IUN76" s="132"/>
      <c r="IUO76" s="132"/>
      <c r="IUP76" s="132"/>
      <c r="IUQ76" s="132"/>
      <c r="IUR76" s="132"/>
      <c r="IUS76" s="132"/>
      <c r="IUT76" s="132"/>
      <c r="IUU76" s="132"/>
      <c r="IUV76" s="132"/>
      <c r="IUW76" s="132"/>
      <c r="IUX76" s="132"/>
      <c r="IUY76" s="132"/>
      <c r="IUZ76" s="132"/>
      <c r="IVA76" s="132"/>
      <c r="IVB76" s="132"/>
      <c r="IVC76" s="132"/>
      <c r="IVD76" s="132"/>
      <c r="IVE76" s="132"/>
      <c r="IVF76" s="132"/>
      <c r="IVG76" s="132"/>
      <c r="IVH76" s="132"/>
      <c r="IVI76" s="132"/>
      <c r="IVJ76" s="132"/>
      <c r="IVK76" s="132"/>
      <c r="IVL76" s="132"/>
      <c r="IVM76" s="132"/>
      <c r="IVN76" s="132"/>
      <c r="IVO76" s="132"/>
      <c r="IVP76" s="132"/>
      <c r="IVQ76" s="132"/>
      <c r="IVR76" s="132"/>
      <c r="IVS76" s="132"/>
      <c r="IVT76" s="132"/>
      <c r="IVU76" s="132"/>
      <c r="IVV76" s="132"/>
      <c r="IVW76" s="132"/>
      <c r="IVX76" s="132"/>
      <c r="IVY76" s="132"/>
      <c r="IVZ76" s="132"/>
      <c r="IWA76" s="132"/>
      <c r="IWB76" s="132"/>
      <c r="IWC76" s="132"/>
      <c r="IWD76" s="132"/>
      <c r="IWE76" s="132"/>
      <c r="IWF76" s="132"/>
      <c r="IWG76" s="132"/>
      <c r="IWH76" s="132"/>
      <c r="IWI76" s="132"/>
      <c r="IWJ76" s="132"/>
      <c r="IWK76" s="132"/>
      <c r="IWL76" s="132"/>
      <c r="IWM76" s="132"/>
      <c r="IWN76" s="132"/>
      <c r="IWO76" s="132"/>
      <c r="IWP76" s="132"/>
      <c r="IWQ76" s="132"/>
      <c r="IWR76" s="132"/>
      <c r="IWS76" s="132"/>
      <c r="IWT76" s="132"/>
      <c r="IWU76" s="132"/>
      <c r="IWV76" s="132"/>
      <c r="IWW76" s="132"/>
      <c r="IWX76" s="132"/>
      <c r="IWY76" s="132"/>
      <c r="IWZ76" s="132"/>
      <c r="IXA76" s="132"/>
      <c r="IXB76" s="132"/>
      <c r="IXC76" s="132"/>
      <c r="IXD76" s="132"/>
      <c r="IXE76" s="132"/>
      <c r="IXF76" s="132"/>
      <c r="IXG76" s="132"/>
      <c r="IXH76" s="132"/>
      <c r="IXI76" s="132"/>
      <c r="IXJ76" s="132"/>
      <c r="IXK76" s="132"/>
      <c r="IXL76" s="132"/>
      <c r="IXM76" s="132"/>
      <c r="IXN76" s="132"/>
      <c r="IXO76" s="132"/>
      <c r="IXP76" s="132"/>
      <c r="IXQ76" s="132"/>
      <c r="IXR76" s="132"/>
      <c r="IXS76" s="132"/>
      <c r="IXT76" s="132"/>
      <c r="IXU76" s="132"/>
      <c r="IXV76" s="132"/>
      <c r="IXW76" s="132"/>
      <c r="IXX76" s="132"/>
      <c r="IXY76" s="132"/>
      <c r="IXZ76" s="132"/>
      <c r="IYA76" s="132"/>
      <c r="IYB76" s="132"/>
      <c r="IYC76" s="132"/>
      <c r="IYD76" s="132"/>
      <c r="IYE76" s="132"/>
      <c r="IYF76" s="132"/>
      <c r="IYG76" s="132"/>
      <c r="IYH76" s="132"/>
      <c r="IYI76" s="132"/>
      <c r="IYJ76" s="132"/>
      <c r="IYK76" s="132"/>
      <c r="IYL76" s="132"/>
      <c r="IYM76" s="132"/>
      <c r="IYN76" s="132"/>
      <c r="IYO76" s="132"/>
      <c r="IYP76" s="132"/>
      <c r="IYQ76" s="132"/>
      <c r="IYR76" s="132"/>
      <c r="IYS76" s="132"/>
      <c r="IYT76" s="132"/>
      <c r="IYU76" s="132"/>
      <c r="IYV76" s="132"/>
      <c r="IYW76" s="132"/>
      <c r="IYX76" s="132"/>
      <c r="IYY76" s="132"/>
      <c r="IYZ76" s="132"/>
      <c r="IZA76" s="132"/>
      <c r="IZB76" s="132"/>
      <c r="IZC76" s="132"/>
      <c r="IZD76" s="132"/>
      <c r="IZE76" s="132"/>
      <c r="IZF76" s="132"/>
      <c r="IZG76" s="132"/>
      <c r="IZH76" s="132"/>
      <c r="IZI76" s="132"/>
      <c r="IZJ76" s="132"/>
      <c r="IZK76" s="132"/>
      <c r="IZL76" s="132"/>
      <c r="IZM76" s="132"/>
      <c r="IZN76" s="132"/>
      <c r="IZO76" s="132"/>
      <c r="IZP76" s="132"/>
      <c r="IZQ76" s="132"/>
      <c r="IZR76" s="132"/>
      <c r="IZS76" s="132"/>
      <c r="IZT76" s="132"/>
      <c r="IZU76" s="132"/>
      <c r="IZV76" s="132"/>
      <c r="IZW76" s="132"/>
      <c r="IZX76" s="132"/>
      <c r="IZY76" s="132"/>
      <c r="IZZ76" s="132"/>
      <c r="JAA76" s="132"/>
      <c r="JAB76" s="132"/>
      <c r="JAC76" s="132"/>
      <c r="JAD76" s="132"/>
      <c r="JAE76" s="132"/>
      <c r="JAF76" s="132"/>
      <c r="JAG76" s="132"/>
      <c r="JAH76" s="132"/>
      <c r="JAI76" s="132"/>
      <c r="JAJ76" s="132"/>
      <c r="JAK76" s="132"/>
      <c r="JAL76" s="132"/>
      <c r="JAM76" s="132"/>
      <c r="JAN76" s="132"/>
      <c r="JAO76" s="132"/>
      <c r="JAP76" s="132"/>
      <c r="JAQ76" s="132"/>
      <c r="JAR76" s="132"/>
      <c r="JAS76" s="132"/>
      <c r="JAT76" s="132"/>
      <c r="JAU76" s="132"/>
      <c r="JAV76" s="132"/>
      <c r="JAW76" s="132"/>
      <c r="JAX76" s="132"/>
      <c r="JAY76" s="132"/>
      <c r="JAZ76" s="132"/>
      <c r="JBA76" s="132"/>
      <c r="JBB76" s="132"/>
      <c r="JBC76" s="132"/>
      <c r="JBD76" s="132"/>
      <c r="JBE76" s="132"/>
      <c r="JBF76" s="132"/>
      <c r="JBG76" s="132"/>
      <c r="JBH76" s="132"/>
      <c r="JBI76" s="132"/>
      <c r="JBJ76" s="132"/>
      <c r="JBK76" s="132"/>
      <c r="JBL76" s="132"/>
      <c r="JBM76" s="132"/>
      <c r="JBN76" s="132"/>
      <c r="JBO76" s="132"/>
      <c r="JBP76" s="132"/>
      <c r="JBQ76" s="132"/>
      <c r="JBR76" s="132"/>
      <c r="JBS76" s="132"/>
      <c r="JBT76" s="132"/>
      <c r="JBU76" s="132"/>
      <c r="JBV76" s="132"/>
      <c r="JBW76" s="132"/>
      <c r="JBX76" s="132"/>
      <c r="JBY76" s="132"/>
      <c r="JBZ76" s="132"/>
      <c r="JCA76" s="132"/>
      <c r="JCB76" s="132"/>
      <c r="JCC76" s="132"/>
      <c r="JCD76" s="132"/>
      <c r="JCE76" s="132"/>
      <c r="JCF76" s="132"/>
      <c r="JCG76" s="132"/>
      <c r="JCH76" s="132"/>
      <c r="JCI76" s="132"/>
      <c r="JCJ76" s="132"/>
      <c r="JCK76" s="132"/>
      <c r="JCL76" s="132"/>
      <c r="JCM76" s="132"/>
      <c r="JCN76" s="132"/>
      <c r="JCO76" s="132"/>
      <c r="JCP76" s="132"/>
      <c r="JCQ76" s="132"/>
      <c r="JCR76" s="132"/>
      <c r="JCS76" s="132"/>
      <c r="JCT76" s="132"/>
      <c r="JCU76" s="132"/>
      <c r="JCV76" s="132"/>
      <c r="JCW76" s="132"/>
      <c r="JCX76" s="132"/>
      <c r="JCY76" s="132"/>
      <c r="JCZ76" s="132"/>
      <c r="JDA76" s="132"/>
      <c r="JDB76" s="132"/>
      <c r="JDC76" s="132"/>
      <c r="JDD76" s="132"/>
      <c r="JDE76" s="132"/>
      <c r="JDF76" s="132"/>
      <c r="JDG76" s="132"/>
      <c r="JDH76" s="132"/>
      <c r="JDI76" s="132"/>
      <c r="JDJ76" s="132"/>
      <c r="JDK76" s="132"/>
      <c r="JDL76" s="132"/>
      <c r="JDM76" s="132"/>
      <c r="JDN76" s="132"/>
      <c r="JDO76" s="132"/>
      <c r="JDP76" s="132"/>
      <c r="JDQ76" s="132"/>
      <c r="JDR76" s="132"/>
      <c r="JDS76" s="132"/>
      <c r="JDT76" s="132"/>
      <c r="JDU76" s="132"/>
      <c r="JDV76" s="132"/>
      <c r="JDW76" s="132"/>
      <c r="JDX76" s="132"/>
      <c r="JDY76" s="132"/>
      <c r="JDZ76" s="132"/>
      <c r="JEA76" s="132"/>
      <c r="JEB76" s="132"/>
      <c r="JEC76" s="132"/>
      <c r="JED76" s="132"/>
      <c r="JEE76" s="132"/>
      <c r="JEF76" s="132"/>
      <c r="JEG76" s="132"/>
      <c r="JEH76" s="132"/>
      <c r="JEI76" s="132"/>
      <c r="JEJ76" s="132"/>
      <c r="JEK76" s="132"/>
      <c r="JEL76" s="132"/>
      <c r="JEM76" s="132"/>
      <c r="JEN76" s="132"/>
      <c r="JEO76" s="132"/>
      <c r="JEP76" s="132"/>
      <c r="JEQ76" s="132"/>
      <c r="JER76" s="132"/>
      <c r="JES76" s="132"/>
      <c r="JET76" s="132"/>
      <c r="JEU76" s="132"/>
      <c r="JEV76" s="132"/>
      <c r="JEW76" s="132"/>
      <c r="JEX76" s="132"/>
      <c r="JEY76" s="132"/>
      <c r="JEZ76" s="132"/>
      <c r="JFA76" s="132"/>
      <c r="JFB76" s="132"/>
      <c r="JFC76" s="132"/>
      <c r="JFD76" s="132"/>
      <c r="JFE76" s="132"/>
      <c r="JFF76" s="132"/>
      <c r="JFG76" s="132"/>
      <c r="JFH76" s="132"/>
      <c r="JFI76" s="132"/>
      <c r="JFJ76" s="132"/>
      <c r="JFK76" s="132"/>
      <c r="JFL76" s="132"/>
      <c r="JFM76" s="132"/>
      <c r="JFN76" s="132"/>
      <c r="JFO76" s="132"/>
      <c r="JFP76" s="132"/>
      <c r="JFQ76" s="132"/>
      <c r="JFR76" s="132"/>
      <c r="JFS76" s="132"/>
      <c r="JFT76" s="132"/>
      <c r="JFU76" s="132"/>
      <c r="JFV76" s="132"/>
      <c r="JFW76" s="132"/>
      <c r="JFX76" s="132"/>
      <c r="JFY76" s="132"/>
      <c r="JFZ76" s="132"/>
      <c r="JGA76" s="132"/>
      <c r="JGB76" s="132"/>
      <c r="JGC76" s="132"/>
      <c r="JGD76" s="132"/>
      <c r="JGE76" s="132"/>
      <c r="JGF76" s="132"/>
      <c r="JGG76" s="132"/>
      <c r="JGH76" s="132"/>
      <c r="JGI76" s="132"/>
      <c r="JGJ76" s="132"/>
      <c r="JGK76" s="132"/>
      <c r="JGL76" s="132"/>
      <c r="JGM76" s="132"/>
      <c r="JGN76" s="132"/>
      <c r="JGO76" s="132"/>
      <c r="JGP76" s="132"/>
      <c r="JGQ76" s="132"/>
      <c r="JGR76" s="132"/>
      <c r="JGS76" s="132"/>
      <c r="JGT76" s="132"/>
      <c r="JGU76" s="132"/>
      <c r="JGV76" s="132"/>
      <c r="JGW76" s="132"/>
      <c r="JGX76" s="132"/>
      <c r="JGY76" s="132"/>
      <c r="JGZ76" s="132"/>
      <c r="JHA76" s="132"/>
      <c r="JHB76" s="132"/>
      <c r="JHC76" s="132"/>
      <c r="JHD76" s="132"/>
      <c r="JHE76" s="132"/>
      <c r="JHF76" s="132"/>
      <c r="JHG76" s="132"/>
      <c r="JHH76" s="132"/>
      <c r="JHI76" s="132"/>
      <c r="JHJ76" s="132"/>
      <c r="JHK76" s="132"/>
      <c r="JHL76" s="132"/>
      <c r="JHM76" s="132"/>
      <c r="JHN76" s="132"/>
      <c r="JHO76" s="132"/>
      <c r="JHP76" s="132"/>
      <c r="JHQ76" s="132"/>
      <c r="JHR76" s="132"/>
      <c r="JHS76" s="132"/>
      <c r="JHT76" s="132"/>
      <c r="JHU76" s="132"/>
      <c r="JHV76" s="132"/>
      <c r="JHW76" s="132"/>
      <c r="JHX76" s="132"/>
      <c r="JHY76" s="132"/>
      <c r="JHZ76" s="132"/>
      <c r="JIA76" s="132"/>
      <c r="JIB76" s="132"/>
      <c r="JIC76" s="132"/>
      <c r="JID76" s="132"/>
      <c r="JIE76" s="132"/>
      <c r="JIF76" s="132"/>
      <c r="JIG76" s="132"/>
      <c r="JIH76" s="132"/>
      <c r="JII76" s="132"/>
      <c r="JIJ76" s="132"/>
      <c r="JIK76" s="132"/>
      <c r="JIL76" s="132"/>
      <c r="JIM76" s="132"/>
      <c r="JIN76" s="132"/>
      <c r="JIO76" s="132"/>
      <c r="JIP76" s="132"/>
      <c r="JIQ76" s="132"/>
      <c r="JIR76" s="132"/>
      <c r="JIS76" s="132"/>
      <c r="JIT76" s="132"/>
      <c r="JIU76" s="132"/>
      <c r="JIV76" s="132"/>
      <c r="JIW76" s="132"/>
      <c r="JIX76" s="132"/>
      <c r="JIY76" s="132"/>
      <c r="JIZ76" s="132"/>
      <c r="JJA76" s="132"/>
      <c r="JJB76" s="132"/>
      <c r="JJC76" s="132"/>
      <c r="JJD76" s="132"/>
      <c r="JJE76" s="132"/>
      <c r="JJF76" s="132"/>
      <c r="JJG76" s="132"/>
      <c r="JJH76" s="132"/>
      <c r="JJI76" s="132"/>
      <c r="JJJ76" s="132"/>
      <c r="JJK76" s="132"/>
      <c r="JJL76" s="132"/>
      <c r="JJM76" s="132"/>
      <c r="JJN76" s="132"/>
      <c r="JJO76" s="132"/>
      <c r="JJP76" s="132"/>
      <c r="JJQ76" s="132"/>
      <c r="JJR76" s="132"/>
      <c r="JJS76" s="132"/>
      <c r="JJT76" s="132"/>
      <c r="JJU76" s="132"/>
      <c r="JJV76" s="132"/>
      <c r="JJW76" s="132"/>
      <c r="JJX76" s="132"/>
      <c r="JJY76" s="132"/>
      <c r="JJZ76" s="132"/>
      <c r="JKA76" s="132"/>
      <c r="JKB76" s="132"/>
      <c r="JKC76" s="132"/>
      <c r="JKD76" s="132"/>
      <c r="JKE76" s="132"/>
      <c r="JKF76" s="132"/>
      <c r="JKG76" s="132"/>
      <c r="JKH76" s="132"/>
      <c r="JKI76" s="132"/>
      <c r="JKJ76" s="132"/>
      <c r="JKK76" s="132"/>
      <c r="JKL76" s="132"/>
      <c r="JKM76" s="132"/>
      <c r="JKN76" s="132"/>
      <c r="JKO76" s="132"/>
      <c r="JKP76" s="132"/>
      <c r="JKQ76" s="132"/>
      <c r="JKR76" s="132"/>
      <c r="JKS76" s="132"/>
      <c r="JKT76" s="132"/>
      <c r="JKU76" s="132"/>
      <c r="JKV76" s="132"/>
      <c r="JKW76" s="132"/>
      <c r="JKX76" s="132"/>
      <c r="JKY76" s="132"/>
      <c r="JKZ76" s="132"/>
      <c r="JLA76" s="132"/>
      <c r="JLB76" s="132"/>
      <c r="JLC76" s="132"/>
      <c r="JLD76" s="132"/>
      <c r="JLE76" s="132"/>
      <c r="JLF76" s="132"/>
      <c r="JLG76" s="132"/>
      <c r="JLH76" s="132"/>
      <c r="JLI76" s="132"/>
      <c r="JLJ76" s="132"/>
      <c r="JLK76" s="132"/>
      <c r="JLL76" s="132"/>
      <c r="JLM76" s="132"/>
      <c r="JLN76" s="132"/>
      <c r="JLO76" s="132"/>
      <c r="JLP76" s="132"/>
      <c r="JLQ76" s="132"/>
      <c r="JLR76" s="132"/>
      <c r="JLS76" s="132"/>
      <c r="JLT76" s="132"/>
      <c r="JLU76" s="132"/>
      <c r="JLV76" s="132"/>
      <c r="JLW76" s="132"/>
      <c r="JLX76" s="132"/>
      <c r="JLY76" s="132"/>
      <c r="JLZ76" s="132"/>
      <c r="JMA76" s="132"/>
      <c r="JMB76" s="132"/>
      <c r="JMC76" s="132"/>
      <c r="JMD76" s="132"/>
      <c r="JME76" s="132"/>
      <c r="JMF76" s="132"/>
      <c r="JMG76" s="132"/>
      <c r="JMH76" s="132"/>
      <c r="JMI76" s="132"/>
      <c r="JMJ76" s="132"/>
      <c r="JMK76" s="132"/>
      <c r="JML76" s="132"/>
      <c r="JMM76" s="132"/>
      <c r="JMN76" s="132"/>
      <c r="JMO76" s="132"/>
      <c r="JMP76" s="132"/>
      <c r="JMQ76" s="132"/>
      <c r="JMR76" s="132"/>
      <c r="JMS76" s="132"/>
      <c r="JMT76" s="132"/>
      <c r="JMU76" s="132"/>
      <c r="JMV76" s="132"/>
      <c r="JMW76" s="132"/>
      <c r="JMX76" s="132"/>
      <c r="JMY76" s="132"/>
      <c r="JMZ76" s="132"/>
      <c r="JNA76" s="132"/>
      <c r="JNB76" s="132"/>
      <c r="JNC76" s="132"/>
      <c r="JND76" s="132"/>
      <c r="JNE76" s="132"/>
      <c r="JNF76" s="132"/>
      <c r="JNG76" s="132"/>
      <c r="JNH76" s="132"/>
      <c r="JNI76" s="132"/>
      <c r="JNJ76" s="132"/>
      <c r="JNK76" s="132"/>
      <c r="JNL76" s="132"/>
      <c r="JNM76" s="132"/>
      <c r="JNN76" s="132"/>
      <c r="JNO76" s="132"/>
      <c r="JNP76" s="132"/>
      <c r="JNQ76" s="132"/>
      <c r="JNR76" s="132"/>
      <c r="JNS76" s="132"/>
      <c r="JNT76" s="132"/>
      <c r="JNU76" s="132"/>
      <c r="JNV76" s="132"/>
      <c r="JNW76" s="132"/>
      <c r="JNX76" s="132"/>
      <c r="JNY76" s="132"/>
      <c r="JNZ76" s="132"/>
      <c r="JOA76" s="132"/>
      <c r="JOB76" s="132"/>
      <c r="JOC76" s="132"/>
      <c r="JOD76" s="132"/>
      <c r="JOE76" s="132"/>
      <c r="JOF76" s="132"/>
      <c r="JOG76" s="132"/>
      <c r="JOH76" s="132"/>
      <c r="JOI76" s="132"/>
      <c r="JOJ76" s="132"/>
      <c r="JOK76" s="132"/>
      <c r="JOL76" s="132"/>
      <c r="JOM76" s="132"/>
      <c r="JON76" s="132"/>
      <c r="JOO76" s="132"/>
      <c r="JOP76" s="132"/>
      <c r="JOQ76" s="132"/>
      <c r="JOR76" s="132"/>
      <c r="JOS76" s="132"/>
      <c r="JOT76" s="132"/>
      <c r="JOU76" s="132"/>
      <c r="JOV76" s="132"/>
      <c r="JOW76" s="132"/>
      <c r="JOX76" s="132"/>
      <c r="JOY76" s="132"/>
      <c r="JOZ76" s="132"/>
      <c r="JPA76" s="132"/>
      <c r="JPB76" s="132"/>
      <c r="JPC76" s="132"/>
      <c r="JPD76" s="132"/>
      <c r="JPE76" s="132"/>
      <c r="JPF76" s="132"/>
      <c r="JPG76" s="132"/>
      <c r="JPH76" s="132"/>
      <c r="JPI76" s="132"/>
      <c r="JPJ76" s="132"/>
      <c r="JPK76" s="132"/>
      <c r="JPL76" s="132"/>
      <c r="JPM76" s="132"/>
      <c r="JPN76" s="132"/>
      <c r="JPO76" s="132"/>
      <c r="JPP76" s="132"/>
      <c r="JPQ76" s="132"/>
      <c r="JPR76" s="132"/>
      <c r="JPS76" s="132"/>
      <c r="JPT76" s="132"/>
      <c r="JPU76" s="132"/>
      <c r="JPV76" s="132"/>
      <c r="JPW76" s="132"/>
      <c r="JPX76" s="132"/>
      <c r="JPY76" s="132"/>
      <c r="JPZ76" s="132"/>
      <c r="JQA76" s="132"/>
      <c r="JQB76" s="132"/>
      <c r="JQC76" s="132"/>
      <c r="JQD76" s="132"/>
      <c r="JQE76" s="132"/>
      <c r="JQF76" s="132"/>
      <c r="JQG76" s="132"/>
      <c r="JQH76" s="132"/>
      <c r="JQI76" s="132"/>
      <c r="JQJ76" s="132"/>
      <c r="JQK76" s="132"/>
      <c r="JQL76" s="132"/>
      <c r="JQM76" s="132"/>
      <c r="JQN76" s="132"/>
      <c r="JQO76" s="132"/>
      <c r="JQP76" s="132"/>
      <c r="JQQ76" s="132"/>
      <c r="JQR76" s="132"/>
      <c r="JQS76" s="132"/>
      <c r="JQT76" s="132"/>
      <c r="JQU76" s="132"/>
      <c r="JQV76" s="132"/>
      <c r="JQW76" s="132"/>
      <c r="JQX76" s="132"/>
      <c r="JQY76" s="132"/>
      <c r="JQZ76" s="132"/>
      <c r="JRA76" s="132"/>
      <c r="JRB76" s="132"/>
      <c r="JRC76" s="132"/>
      <c r="JRD76" s="132"/>
      <c r="JRE76" s="132"/>
      <c r="JRF76" s="132"/>
      <c r="JRG76" s="132"/>
      <c r="JRH76" s="132"/>
      <c r="JRI76" s="132"/>
      <c r="JRJ76" s="132"/>
      <c r="JRK76" s="132"/>
      <c r="JRL76" s="132"/>
      <c r="JRM76" s="132"/>
      <c r="JRN76" s="132"/>
      <c r="JRO76" s="132"/>
      <c r="JRP76" s="132"/>
      <c r="JRQ76" s="132"/>
      <c r="JRR76" s="132"/>
      <c r="JRS76" s="132"/>
      <c r="JRT76" s="132"/>
      <c r="JRU76" s="132"/>
      <c r="JRV76" s="132"/>
      <c r="JRW76" s="132"/>
      <c r="JRX76" s="132"/>
      <c r="JRY76" s="132"/>
      <c r="JRZ76" s="132"/>
      <c r="JSA76" s="132"/>
      <c r="JSB76" s="132"/>
      <c r="JSC76" s="132"/>
      <c r="JSD76" s="132"/>
      <c r="JSE76" s="132"/>
      <c r="JSF76" s="132"/>
      <c r="JSG76" s="132"/>
      <c r="JSH76" s="132"/>
      <c r="JSI76" s="132"/>
      <c r="JSJ76" s="132"/>
      <c r="JSK76" s="132"/>
      <c r="JSL76" s="132"/>
      <c r="JSM76" s="132"/>
      <c r="JSN76" s="132"/>
      <c r="JSO76" s="132"/>
      <c r="JSP76" s="132"/>
      <c r="JSQ76" s="132"/>
      <c r="JSR76" s="132"/>
      <c r="JSS76" s="132"/>
      <c r="JST76" s="132"/>
      <c r="JSU76" s="132"/>
      <c r="JSV76" s="132"/>
      <c r="JSW76" s="132"/>
      <c r="JSX76" s="132"/>
      <c r="JSY76" s="132"/>
      <c r="JSZ76" s="132"/>
      <c r="JTA76" s="132"/>
      <c r="JTB76" s="132"/>
      <c r="JTC76" s="132"/>
      <c r="JTD76" s="132"/>
      <c r="JTE76" s="132"/>
      <c r="JTF76" s="132"/>
      <c r="JTG76" s="132"/>
      <c r="JTH76" s="132"/>
      <c r="JTI76" s="132"/>
      <c r="JTJ76" s="132"/>
      <c r="JTK76" s="132"/>
      <c r="JTL76" s="132"/>
      <c r="JTM76" s="132"/>
      <c r="JTN76" s="132"/>
      <c r="JTO76" s="132"/>
      <c r="JTP76" s="132"/>
      <c r="JTQ76" s="132"/>
      <c r="JTR76" s="132"/>
      <c r="JTS76" s="132"/>
      <c r="JTT76" s="132"/>
      <c r="JTU76" s="132"/>
      <c r="JTV76" s="132"/>
      <c r="JTW76" s="132"/>
      <c r="JTX76" s="132"/>
      <c r="JTY76" s="132"/>
      <c r="JTZ76" s="132"/>
      <c r="JUA76" s="132"/>
      <c r="JUB76" s="132"/>
      <c r="JUC76" s="132"/>
      <c r="JUD76" s="132"/>
      <c r="JUE76" s="132"/>
      <c r="JUF76" s="132"/>
      <c r="JUG76" s="132"/>
      <c r="JUH76" s="132"/>
      <c r="JUI76" s="132"/>
      <c r="JUJ76" s="132"/>
      <c r="JUK76" s="132"/>
      <c r="JUL76" s="132"/>
      <c r="JUM76" s="132"/>
      <c r="JUN76" s="132"/>
      <c r="JUO76" s="132"/>
      <c r="JUP76" s="132"/>
      <c r="JUQ76" s="132"/>
      <c r="JUR76" s="132"/>
      <c r="JUS76" s="132"/>
      <c r="JUT76" s="132"/>
      <c r="JUU76" s="132"/>
      <c r="JUV76" s="132"/>
      <c r="JUW76" s="132"/>
      <c r="JUX76" s="132"/>
      <c r="JUY76" s="132"/>
      <c r="JUZ76" s="132"/>
      <c r="JVA76" s="132"/>
      <c r="JVB76" s="132"/>
      <c r="JVC76" s="132"/>
      <c r="JVD76" s="132"/>
      <c r="JVE76" s="132"/>
      <c r="JVF76" s="132"/>
      <c r="JVG76" s="132"/>
      <c r="JVH76" s="132"/>
      <c r="JVI76" s="132"/>
      <c r="JVJ76" s="132"/>
      <c r="JVK76" s="132"/>
      <c r="JVL76" s="132"/>
      <c r="JVM76" s="132"/>
      <c r="JVN76" s="132"/>
      <c r="JVO76" s="132"/>
      <c r="JVP76" s="132"/>
      <c r="JVQ76" s="132"/>
      <c r="JVR76" s="132"/>
      <c r="JVS76" s="132"/>
      <c r="JVT76" s="132"/>
      <c r="JVU76" s="132"/>
      <c r="JVV76" s="132"/>
      <c r="JVW76" s="132"/>
      <c r="JVX76" s="132"/>
      <c r="JVY76" s="132"/>
      <c r="JVZ76" s="132"/>
      <c r="JWA76" s="132"/>
      <c r="JWB76" s="132"/>
      <c r="JWC76" s="132"/>
      <c r="JWD76" s="132"/>
      <c r="JWE76" s="132"/>
      <c r="JWF76" s="132"/>
      <c r="JWG76" s="132"/>
      <c r="JWH76" s="132"/>
      <c r="JWI76" s="132"/>
      <c r="JWJ76" s="132"/>
      <c r="JWK76" s="132"/>
      <c r="JWL76" s="132"/>
      <c r="JWM76" s="132"/>
      <c r="JWN76" s="132"/>
      <c r="JWO76" s="132"/>
      <c r="JWP76" s="132"/>
      <c r="JWQ76" s="132"/>
      <c r="JWR76" s="132"/>
      <c r="JWS76" s="132"/>
      <c r="JWT76" s="132"/>
      <c r="JWU76" s="132"/>
      <c r="JWV76" s="132"/>
      <c r="JWW76" s="132"/>
      <c r="JWX76" s="132"/>
      <c r="JWY76" s="132"/>
      <c r="JWZ76" s="132"/>
      <c r="JXA76" s="132"/>
      <c r="JXB76" s="132"/>
      <c r="JXC76" s="132"/>
      <c r="JXD76" s="132"/>
      <c r="JXE76" s="132"/>
      <c r="JXF76" s="132"/>
      <c r="JXG76" s="132"/>
      <c r="JXH76" s="132"/>
      <c r="JXI76" s="132"/>
      <c r="JXJ76" s="132"/>
      <c r="JXK76" s="132"/>
      <c r="JXL76" s="132"/>
      <c r="JXM76" s="132"/>
      <c r="JXN76" s="132"/>
      <c r="JXO76" s="132"/>
      <c r="JXP76" s="132"/>
      <c r="JXQ76" s="132"/>
      <c r="JXR76" s="132"/>
      <c r="JXS76" s="132"/>
      <c r="JXT76" s="132"/>
      <c r="JXU76" s="132"/>
      <c r="JXV76" s="132"/>
      <c r="JXW76" s="132"/>
      <c r="JXX76" s="132"/>
      <c r="JXY76" s="132"/>
      <c r="JXZ76" s="132"/>
      <c r="JYA76" s="132"/>
      <c r="JYB76" s="132"/>
      <c r="JYC76" s="132"/>
      <c r="JYD76" s="132"/>
      <c r="JYE76" s="132"/>
      <c r="JYF76" s="132"/>
      <c r="JYG76" s="132"/>
      <c r="JYH76" s="132"/>
      <c r="JYI76" s="132"/>
      <c r="JYJ76" s="132"/>
      <c r="JYK76" s="132"/>
      <c r="JYL76" s="132"/>
      <c r="JYM76" s="132"/>
      <c r="JYN76" s="132"/>
      <c r="JYO76" s="132"/>
      <c r="JYP76" s="132"/>
      <c r="JYQ76" s="132"/>
      <c r="JYR76" s="132"/>
      <c r="JYS76" s="132"/>
      <c r="JYT76" s="132"/>
      <c r="JYU76" s="132"/>
      <c r="JYV76" s="132"/>
      <c r="JYW76" s="132"/>
      <c r="JYX76" s="132"/>
      <c r="JYY76" s="132"/>
      <c r="JYZ76" s="132"/>
      <c r="JZA76" s="132"/>
      <c r="JZB76" s="132"/>
      <c r="JZC76" s="132"/>
      <c r="JZD76" s="132"/>
      <c r="JZE76" s="132"/>
      <c r="JZF76" s="132"/>
      <c r="JZG76" s="132"/>
      <c r="JZH76" s="132"/>
      <c r="JZI76" s="132"/>
      <c r="JZJ76" s="132"/>
      <c r="JZK76" s="132"/>
      <c r="JZL76" s="132"/>
      <c r="JZM76" s="132"/>
      <c r="JZN76" s="132"/>
      <c r="JZO76" s="132"/>
      <c r="JZP76" s="132"/>
      <c r="JZQ76" s="132"/>
      <c r="JZR76" s="132"/>
      <c r="JZS76" s="132"/>
      <c r="JZT76" s="132"/>
      <c r="JZU76" s="132"/>
      <c r="JZV76" s="132"/>
      <c r="JZW76" s="132"/>
      <c r="JZX76" s="132"/>
      <c r="JZY76" s="132"/>
      <c r="JZZ76" s="132"/>
      <c r="KAA76" s="132"/>
      <c r="KAB76" s="132"/>
      <c r="KAC76" s="132"/>
      <c r="KAD76" s="132"/>
      <c r="KAE76" s="132"/>
      <c r="KAF76" s="132"/>
      <c r="KAG76" s="132"/>
      <c r="KAH76" s="132"/>
      <c r="KAI76" s="132"/>
      <c r="KAJ76" s="132"/>
      <c r="KAK76" s="132"/>
      <c r="KAL76" s="132"/>
      <c r="KAM76" s="132"/>
      <c r="KAN76" s="132"/>
      <c r="KAO76" s="132"/>
      <c r="KAP76" s="132"/>
      <c r="KAQ76" s="132"/>
      <c r="KAR76" s="132"/>
      <c r="KAS76" s="132"/>
      <c r="KAT76" s="132"/>
      <c r="KAU76" s="132"/>
      <c r="KAV76" s="132"/>
      <c r="KAW76" s="132"/>
      <c r="KAX76" s="132"/>
      <c r="KAY76" s="132"/>
      <c r="KAZ76" s="132"/>
      <c r="KBA76" s="132"/>
      <c r="KBB76" s="132"/>
      <c r="KBC76" s="132"/>
      <c r="KBD76" s="132"/>
      <c r="KBE76" s="132"/>
      <c r="KBF76" s="132"/>
      <c r="KBG76" s="132"/>
      <c r="KBH76" s="132"/>
      <c r="KBI76" s="132"/>
      <c r="KBJ76" s="132"/>
      <c r="KBK76" s="132"/>
      <c r="KBL76" s="132"/>
      <c r="KBM76" s="132"/>
      <c r="KBN76" s="132"/>
      <c r="KBO76" s="132"/>
      <c r="KBP76" s="132"/>
      <c r="KBQ76" s="132"/>
      <c r="KBR76" s="132"/>
      <c r="KBS76" s="132"/>
      <c r="KBT76" s="132"/>
      <c r="KBU76" s="132"/>
      <c r="KBV76" s="132"/>
      <c r="KBW76" s="132"/>
      <c r="KBX76" s="132"/>
      <c r="KBY76" s="132"/>
      <c r="KBZ76" s="132"/>
      <c r="KCA76" s="132"/>
      <c r="KCB76" s="132"/>
      <c r="KCC76" s="132"/>
      <c r="KCD76" s="132"/>
      <c r="KCE76" s="132"/>
      <c r="KCF76" s="132"/>
      <c r="KCG76" s="132"/>
      <c r="KCH76" s="132"/>
      <c r="KCI76" s="132"/>
      <c r="KCJ76" s="132"/>
      <c r="KCK76" s="132"/>
      <c r="KCL76" s="132"/>
      <c r="KCM76" s="132"/>
      <c r="KCN76" s="132"/>
      <c r="KCO76" s="132"/>
      <c r="KCP76" s="132"/>
      <c r="KCQ76" s="132"/>
      <c r="KCR76" s="132"/>
      <c r="KCS76" s="132"/>
      <c r="KCT76" s="132"/>
      <c r="KCU76" s="132"/>
      <c r="KCV76" s="132"/>
      <c r="KCW76" s="132"/>
      <c r="KCX76" s="132"/>
      <c r="KCY76" s="132"/>
      <c r="KCZ76" s="132"/>
      <c r="KDA76" s="132"/>
      <c r="KDB76" s="132"/>
      <c r="KDC76" s="132"/>
      <c r="KDD76" s="132"/>
      <c r="KDE76" s="132"/>
      <c r="KDF76" s="132"/>
      <c r="KDG76" s="132"/>
      <c r="KDH76" s="132"/>
      <c r="KDI76" s="132"/>
      <c r="KDJ76" s="132"/>
      <c r="KDK76" s="132"/>
      <c r="KDL76" s="132"/>
      <c r="KDM76" s="132"/>
      <c r="KDN76" s="132"/>
      <c r="KDO76" s="132"/>
      <c r="KDP76" s="132"/>
      <c r="KDQ76" s="132"/>
      <c r="KDR76" s="132"/>
      <c r="KDS76" s="132"/>
      <c r="KDT76" s="132"/>
      <c r="KDU76" s="132"/>
      <c r="KDV76" s="132"/>
      <c r="KDW76" s="132"/>
      <c r="KDX76" s="132"/>
      <c r="KDY76" s="132"/>
      <c r="KDZ76" s="132"/>
      <c r="KEA76" s="132"/>
      <c r="KEB76" s="132"/>
      <c r="KEC76" s="132"/>
      <c r="KED76" s="132"/>
      <c r="KEE76" s="132"/>
      <c r="KEF76" s="132"/>
      <c r="KEG76" s="132"/>
      <c r="KEH76" s="132"/>
      <c r="KEI76" s="132"/>
      <c r="KEJ76" s="132"/>
      <c r="KEK76" s="132"/>
      <c r="KEL76" s="132"/>
      <c r="KEM76" s="132"/>
      <c r="KEN76" s="132"/>
      <c r="KEO76" s="132"/>
      <c r="KEP76" s="132"/>
      <c r="KEQ76" s="132"/>
      <c r="KER76" s="132"/>
      <c r="KES76" s="132"/>
      <c r="KET76" s="132"/>
      <c r="KEU76" s="132"/>
      <c r="KEV76" s="132"/>
      <c r="KEW76" s="132"/>
      <c r="KEX76" s="132"/>
      <c r="KEY76" s="132"/>
      <c r="KEZ76" s="132"/>
      <c r="KFA76" s="132"/>
      <c r="KFB76" s="132"/>
      <c r="KFC76" s="132"/>
      <c r="KFD76" s="132"/>
      <c r="KFE76" s="132"/>
      <c r="KFF76" s="132"/>
      <c r="KFG76" s="132"/>
      <c r="KFH76" s="132"/>
      <c r="KFI76" s="132"/>
      <c r="KFJ76" s="132"/>
      <c r="KFK76" s="132"/>
      <c r="KFL76" s="132"/>
      <c r="KFM76" s="132"/>
      <c r="KFN76" s="132"/>
      <c r="KFO76" s="132"/>
      <c r="KFP76" s="132"/>
      <c r="KFQ76" s="132"/>
      <c r="KFR76" s="132"/>
      <c r="KFS76" s="132"/>
      <c r="KFT76" s="132"/>
      <c r="KFU76" s="132"/>
      <c r="KFV76" s="132"/>
      <c r="KFW76" s="132"/>
      <c r="KFX76" s="132"/>
      <c r="KFY76" s="132"/>
      <c r="KFZ76" s="132"/>
      <c r="KGA76" s="132"/>
      <c r="KGB76" s="132"/>
      <c r="KGC76" s="132"/>
      <c r="KGD76" s="132"/>
      <c r="KGE76" s="132"/>
      <c r="KGF76" s="132"/>
      <c r="KGG76" s="132"/>
      <c r="KGH76" s="132"/>
      <c r="KGI76" s="132"/>
      <c r="KGJ76" s="132"/>
      <c r="KGK76" s="132"/>
      <c r="KGL76" s="132"/>
      <c r="KGM76" s="132"/>
      <c r="KGN76" s="132"/>
      <c r="KGO76" s="132"/>
      <c r="KGP76" s="132"/>
      <c r="KGQ76" s="132"/>
      <c r="KGR76" s="132"/>
      <c r="KGS76" s="132"/>
      <c r="KGT76" s="132"/>
      <c r="KGU76" s="132"/>
      <c r="KGV76" s="132"/>
      <c r="KGW76" s="132"/>
      <c r="KGX76" s="132"/>
      <c r="KGY76" s="132"/>
      <c r="KGZ76" s="132"/>
      <c r="KHA76" s="132"/>
      <c r="KHB76" s="132"/>
      <c r="KHC76" s="132"/>
      <c r="KHD76" s="132"/>
      <c r="KHE76" s="132"/>
      <c r="KHF76" s="132"/>
      <c r="KHG76" s="132"/>
      <c r="KHH76" s="132"/>
      <c r="KHI76" s="132"/>
      <c r="KHJ76" s="132"/>
      <c r="KHK76" s="132"/>
      <c r="KHL76" s="132"/>
      <c r="KHM76" s="132"/>
      <c r="KHN76" s="132"/>
      <c r="KHO76" s="132"/>
      <c r="KHP76" s="132"/>
      <c r="KHQ76" s="132"/>
      <c r="KHR76" s="132"/>
      <c r="KHS76" s="132"/>
      <c r="KHT76" s="132"/>
      <c r="KHU76" s="132"/>
      <c r="KHV76" s="132"/>
      <c r="KHW76" s="132"/>
      <c r="KHX76" s="132"/>
      <c r="KHY76" s="132"/>
      <c r="KHZ76" s="132"/>
      <c r="KIA76" s="132"/>
      <c r="KIB76" s="132"/>
      <c r="KIC76" s="132"/>
      <c r="KID76" s="132"/>
      <c r="KIE76" s="132"/>
      <c r="KIF76" s="132"/>
      <c r="KIG76" s="132"/>
      <c r="KIH76" s="132"/>
      <c r="KII76" s="132"/>
      <c r="KIJ76" s="132"/>
      <c r="KIK76" s="132"/>
      <c r="KIL76" s="132"/>
      <c r="KIM76" s="132"/>
      <c r="KIN76" s="132"/>
      <c r="KIO76" s="132"/>
      <c r="KIP76" s="132"/>
      <c r="KIQ76" s="132"/>
      <c r="KIR76" s="132"/>
      <c r="KIS76" s="132"/>
      <c r="KIT76" s="132"/>
      <c r="KIU76" s="132"/>
      <c r="KIV76" s="132"/>
      <c r="KIW76" s="132"/>
      <c r="KIX76" s="132"/>
      <c r="KIY76" s="132"/>
      <c r="KIZ76" s="132"/>
      <c r="KJA76" s="132"/>
      <c r="KJB76" s="132"/>
      <c r="KJC76" s="132"/>
      <c r="KJD76" s="132"/>
      <c r="KJE76" s="132"/>
      <c r="KJF76" s="132"/>
      <c r="KJG76" s="132"/>
      <c r="KJH76" s="132"/>
      <c r="KJI76" s="132"/>
      <c r="KJJ76" s="132"/>
      <c r="KJK76" s="132"/>
      <c r="KJL76" s="132"/>
      <c r="KJM76" s="132"/>
      <c r="KJN76" s="132"/>
      <c r="KJO76" s="132"/>
      <c r="KJP76" s="132"/>
      <c r="KJQ76" s="132"/>
      <c r="KJR76" s="132"/>
      <c r="KJS76" s="132"/>
      <c r="KJT76" s="132"/>
      <c r="KJU76" s="132"/>
      <c r="KJV76" s="132"/>
      <c r="KJW76" s="132"/>
      <c r="KJX76" s="132"/>
      <c r="KJY76" s="132"/>
      <c r="KJZ76" s="132"/>
      <c r="KKA76" s="132"/>
      <c r="KKB76" s="132"/>
      <c r="KKC76" s="132"/>
      <c r="KKD76" s="132"/>
      <c r="KKE76" s="132"/>
      <c r="KKF76" s="132"/>
      <c r="KKG76" s="132"/>
      <c r="KKH76" s="132"/>
      <c r="KKI76" s="132"/>
      <c r="KKJ76" s="132"/>
      <c r="KKK76" s="132"/>
      <c r="KKL76" s="132"/>
      <c r="KKM76" s="132"/>
      <c r="KKN76" s="132"/>
      <c r="KKO76" s="132"/>
      <c r="KKP76" s="132"/>
      <c r="KKQ76" s="132"/>
      <c r="KKR76" s="132"/>
      <c r="KKS76" s="132"/>
      <c r="KKT76" s="132"/>
      <c r="KKU76" s="132"/>
      <c r="KKV76" s="132"/>
      <c r="KKW76" s="132"/>
      <c r="KKX76" s="132"/>
      <c r="KKY76" s="132"/>
      <c r="KKZ76" s="132"/>
      <c r="KLA76" s="132"/>
      <c r="KLB76" s="132"/>
      <c r="KLC76" s="132"/>
      <c r="KLD76" s="132"/>
      <c r="KLE76" s="132"/>
      <c r="KLF76" s="132"/>
      <c r="KLG76" s="132"/>
      <c r="KLH76" s="132"/>
      <c r="KLI76" s="132"/>
      <c r="KLJ76" s="132"/>
      <c r="KLK76" s="132"/>
      <c r="KLL76" s="132"/>
      <c r="KLM76" s="132"/>
      <c r="KLN76" s="132"/>
      <c r="KLO76" s="132"/>
      <c r="KLP76" s="132"/>
      <c r="KLQ76" s="132"/>
      <c r="KLR76" s="132"/>
      <c r="KLS76" s="132"/>
      <c r="KLT76" s="132"/>
      <c r="KLU76" s="132"/>
      <c r="KLV76" s="132"/>
      <c r="KLW76" s="132"/>
      <c r="KLX76" s="132"/>
      <c r="KLY76" s="132"/>
      <c r="KLZ76" s="132"/>
      <c r="KMA76" s="132"/>
      <c r="KMB76" s="132"/>
      <c r="KMC76" s="132"/>
      <c r="KMD76" s="132"/>
      <c r="KME76" s="132"/>
      <c r="KMF76" s="132"/>
      <c r="KMG76" s="132"/>
      <c r="KMH76" s="132"/>
      <c r="KMI76" s="132"/>
      <c r="KMJ76" s="132"/>
      <c r="KMK76" s="132"/>
      <c r="KML76" s="132"/>
      <c r="KMM76" s="132"/>
      <c r="KMN76" s="132"/>
      <c r="KMO76" s="132"/>
      <c r="KMP76" s="132"/>
      <c r="KMQ76" s="132"/>
      <c r="KMR76" s="132"/>
      <c r="KMS76" s="132"/>
      <c r="KMT76" s="132"/>
      <c r="KMU76" s="132"/>
      <c r="KMV76" s="132"/>
      <c r="KMW76" s="132"/>
      <c r="KMX76" s="132"/>
      <c r="KMY76" s="132"/>
      <c r="KMZ76" s="132"/>
      <c r="KNA76" s="132"/>
      <c r="KNB76" s="132"/>
      <c r="KNC76" s="132"/>
      <c r="KND76" s="132"/>
      <c r="KNE76" s="132"/>
      <c r="KNF76" s="132"/>
      <c r="KNG76" s="132"/>
      <c r="KNH76" s="132"/>
      <c r="KNI76" s="132"/>
      <c r="KNJ76" s="132"/>
      <c r="KNK76" s="132"/>
      <c r="KNL76" s="132"/>
      <c r="KNM76" s="132"/>
      <c r="KNN76" s="132"/>
      <c r="KNO76" s="132"/>
      <c r="KNP76" s="132"/>
      <c r="KNQ76" s="132"/>
      <c r="KNR76" s="132"/>
      <c r="KNS76" s="132"/>
      <c r="KNT76" s="132"/>
      <c r="KNU76" s="132"/>
      <c r="KNV76" s="132"/>
      <c r="KNW76" s="132"/>
      <c r="KNX76" s="132"/>
      <c r="KNY76" s="132"/>
      <c r="KNZ76" s="132"/>
      <c r="KOA76" s="132"/>
      <c r="KOB76" s="132"/>
      <c r="KOC76" s="132"/>
      <c r="KOD76" s="132"/>
      <c r="KOE76" s="132"/>
      <c r="KOF76" s="132"/>
      <c r="KOG76" s="132"/>
      <c r="KOH76" s="132"/>
      <c r="KOI76" s="132"/>
      <c r="KOJ76" s="132"/>
      <c r="KOK76" s="132"/>
      <c r="KOL76" s="132"/>
      <c r="KOM76" s="132"/>
      <c r="KON76" s="132"/>
      <c r="KOO76" s="132"/>
      <c r="KOP76" s="132"/>
      <c r="KOQ76" s="132"/>
      <c r="KOR76" s="132"/>
      <c r="KOS76" s="132"/>
      <c r="KOT76" s="132"/>
      <c r="KOU76" s="132"/>
      <c r="KOV76" s="132"/>
      <c r="KOW76" s="132"/>
      <c r="KOX76" s="132"/>
      <c r="KOY76" s="132"/>
      <c r="KOZ76" s="132"/>
      <c r="KPA76" s="132"/>
      <c r="KPB76" s="132"/>
      <c r="KPC76" s="132"/>
      <c r="KPD76" s="132"/>
      <c r="KPE76" s="132"/>
      <c r="KPF76" s="132"/>
      <c r="KPG76" s="132"/>
      <c r="KPH76" s="132"/>
      <c r="KPI76" s="132"/>
      <c r="KPJ76" s="132"/>
      <c r="KPK76" s="132"/>
      <c r="KPL76" s="132"/>
      <c r="KPM76" s="132"/>
      <c r="KPN76" s="132"/>
      <c r="KPO76" s="132"/>
      <c r="KPP76" s="132"/>
      <c r="KPQ76" s="132"/>
      <c r="KPR76" s="132"/>
      <c r="KPS76" s="132"/>
      <c r="KPT76" s="132"/>
      <c r="KPU76" s="132"/>
      <c r="KPV76" s="132"/>
      <c r="KPW76" s="132"/>
      <c r="KPX76" s="132"/>
      <c r="KPY76" s="132"/>
      <c r="KPZ76" s="132"/>
      <c r="KQA76" s="132"/>
      <c r="KQB76" s="132"/>
      <c r="KQC76" s="132"/>
      <c r="KQD76" s="132"/>
      <c r="KQE76" s="132"/>
      <c r="KQF76" s="132"/>
      <c r="KQG76" s="132"/>
      <c r="KQH76" s="132"/>
      <c r="KQI76" s="132"/>
      <c r="KQJ76" s="132"/>
      <c r="KQK76" s="132"/>
      <c r="KQL76" s="132"/>
      <c r="KQM76" s="132"/>
      <c r="KQN76" s="132"/>
      <c r="KQO76" s="132"/>
      <c r="KQP76" s="132"/>
      <c r="KQQ76" s="132"/>
      <c r="KQR76" s="132"/>
      <c r="KQS76" s="132"/>
      <c r="KQT76" s="132"/>
      <c r="KQU76" s="132"/>
      <c r="KQV76" s="132"/>
      <c r="KQW76" s="132"/>
      <c r="KQX76" s="132"/>
      <c r="KQY76" s="132"/>
      <c r="KQZ76" s="132"/>
      <c r="KRA76" s="132"/>
      <c r="KRB76" s="132"/>
      <c r="KRC76" s="132"/>
      <c r="KRD76" s="132"/>
      <c r="KRE76" s="132"/>
      <c r="KRF76" s="132"/>
      <c r="KRG76" s="132"/>
      <c r="KRH76" s="132"/>
      <c r="KRI76" s="132"/>
      <c r="KRJ76" s="132"/>
      <c r="KRK76" s="132"/>
      <c r="KRL76" s="132"/>
      <c r="KRM76" s="132"/>
      <c r="KRN76" s="132"/>
      <c r="KRO76" s="132"/>
      <c r="KRP76" s="132"/>
      <c r="KRQ76" s="132"/>
      <c r="KRR76" s="132"/>
      <c r="KRS76" s="132"/>
      <c r="KRT76" s="132"/>
      <c r="KRU76" s="132"/>
      <c r="KRV76" s="132"/>
      <c r="KRW76" s="132"/>
      <c r="KRX76" s="132"/>
      <c r="KRY76" s="132"/>
      <c r="KRZ76" s="132"/>
      <c r="KSA76" s="132"/>
      <c r="KSB76" s="132"/>
      <c r="KSC76" s="132"/>
      <c r="KSD76" s="132"/>
      <c r="KSE76" s="132"/>
      <c r="KSF76" s="132"/>
      <c r="KSG76" s="132"/>
      <c r="KSH76" s="132"/>
      <c r="KSI76" s="132"/>
      <c r="KSJ76" s="132"/>
      <c r="KSK76" s="132"/>
      <c r="KSL76" s="132"/>
      <c r="KSM76" s="132"/>
      <c r="KSN76" s="132"/>
      <c r="KSO76" s="132"/>
      <c r="KSP76" s="132"/>
      <c r="KSQ76" s="132"/>
      <c r="KSR76" s="132"/>
      <c r="KSS76" s="132"/>
      <c r="KST76" s="132"/>
      <c r="KSU76" s="132"/>
      <c r="KSV76" s="132"/>
      <c r="KSW76" s="132"/>
      <c r="KSX76" s="132"/>
      <c r="KSY76" s="132"/>
      <c r="KSZ76" s="132"/>
      <c r="KTA76" s="132"/>
      <c r="KTB76" s="132"/>
      <c r="KTC76" s="132"/>
      <c r="KTD76" s="132"/>
      <c r="KTE76" s="132"/>
      <c r="KTF76" s="132"/>
      <c r="KTG76" s="132"/>
      <c r="KTH76" s="132"/>
      <c r="KTI76" s="132"/>
      <c r="KTJ76" s="132"/>
      <c r="KTK76" s="132"/>
      <c r="KTL76" s="132"/>
      <c r="KTM76" s="132"/>
      <c r="KTN76" s="132"/>
      <c r="KTO76" s="132"/>
      <c r="KTP76" s="132"/>
      <c r="KTQ76" s="132"/>
      <c r="KTR76" s="132"/>
      <c r="KTS76" s="132"/>
      <c r="KTT76" s="132"/>
      <c r="KTU76" s="132"/>
      <c r="KTV76" s="132"/>
      <c r="KTW76" s="132"/>
      <c r="KTX76" s="132"/>
      <c r="KTY76" s="132"/>
      <c r="KTZ76" s="132"/>
      <c r="KUA76" s="132"/>
      <c r="KUB76" s="132"/>
      <c r="KUC76" s="132"/>
      <c r="KUD76" s="132"/>
      <c r="KUE76" s="132"/>
      <c r="KUF76" s="132"/>
      <c r="KUG76" s="132"/>
      <c r="KUH76" s="132"/>
      <c r="KUI76" s="132"/>
      <c r="KUJ76" s="132"/>
      <c r="KUK76" s="132"/>
      <c r="KUL76" s="132"/>
      <c r="KUM76" s="132"/>
      <c r="KUN76" s="132"/>
      <c r="KUO76" s="132"/>
      <c r="KUP76" s="132"/>
      <c r="KUQ76" s="132"/>
      <c r="KUR76" s="132"/>
      <c r="KUS76" s="132"/>
      <c r="KUT76" s="132"/>
      <c r="KUU76" s="132"/>
      <c r="KUV76" s="132"/>
      <c r="KUW76" s="132"/>
      <c r="KUX76" s="132"/>
      <c r="KUY76" s="132"/>
      <c r="KUZ76" s="132"/>
      <c r="KVA76" s="132"/>
      <c r="KVB76" s="132"/>
      <c r="KVC76" s="132"/>
      <c r="KVD76" s="132"/>
      <c r="KVE76" s="132"/>
      <c r="KVF76" s="132"/>
      <c r="KVG76" s="132"/>
      <c r="KVH76" s="132"/>
      <c r="KVI76" s="132"/>
      <c r="KVJ76" s="132"/>
      <c r="KVK76" s="132"/>
      <c r="KVL76" s="132"/>
      <c r="KVM76" s="132"/>
      <c r="KVN76" s="132"/>
      <c r="KVO76" s="132"/>
      <c r="KVP76" s="132"/>
      <c r="KVQ76" s="132"/>
      <c r="KVR76" s="132"/>
      <c r="KVS76" s="132"/>
      <c r="KVT76" s="132"/>
      <c r="KVU76" s="132"/>
      <c r="KVV76" s="132"/>
      <c r="KVW76" s="132"/>
      <c r="KVX76" s="132"/>
      <c r="KVY76" s="132"/>
      <c r="KVZ76" s="132"/>
      <c r="KWA76" s="132"/>
      <c r="KWB76" s="132"/>
      <c r="KWC76" s="132"/>
      <c r="KWD76" s="132"/>
      <c r="KWE76" s="132"/>
      <c r="KWF76" s="132"/>
      <c r="KWG76" s="132"/>
      <c r="KWH76" s="132"/>
      <c r="KWI76" s="132"/>
      <c r="KWJ76" s="132"/>
      <c r="KWK76" s="132"/>
      <c r="KWL76" s="132"/>
      <c r="KWM76" s="132"/>
      <c r="KWN76" s="132"/>
      <c r="KWO76" s="132"/>
      <c r="KWP76" s="132"/>
      <c r="KWQ76" s="132"/>
      <c r="KWR76" s="132"/>
      <c r="KWS76" s="132"/>
      <c r="KWT76" s="132"/>
      <c r="KWU76" s="132"/>
      <c r="KWV76" s="132"/>
      <c r="KWW76" s="132"/>
      <c r="KWX76" s="132"/>
      <c r="KWY76" s="132"/>
      <c r="KWZ76" s="132"/>
      <c r="KXA76" s="132"/>
      <c r="KXB76" s="132"/>
      <c r="KXC76" s="132"/>
      <c r="KXD76" s="132"/>
      <c r="KXE76" s="132"/>
      <c r="KXF76" s="132"/>
      <c r="KXG76" s="132"/>
      <c r="KXH76" s="132"/>
      <c r="KXI76" s="132"/>
      <c r="KXJ76" s="132"/>
      <c r="KXK76" s="132"/>
      <c r="KXL76" s="132"/>
      <c r="KXM76" s="132"/>
      <c r="KXN76" s="132"/>
      <c r="KXO76" s="132"/>
      <c r="KXP76" s="132"/>
      <c r="KXQ76" s="132"/>
      <c r="KXR76" s="132"/>
      <c r="KXS76" s="132"/>
      <c r="KXT76" s="132"/>
      <c r="KXU76" s="132"/>
      <c r="KXV76" s="132"/>
      <c r="KXW76" s="132"/>
      <c r="KXX76" s="132"/>
      <c r="KXY76" s="132"/>
      <c r="KXZ76" s="132"/>
      <c r="KYA76" s="132"/>
      <c r="KYB76" s="132"/>
      <c r="KYC76" s="132"/>
      <c r="KYD76" s="132"/>
      <c r="KYE76" s="132"/>
      <c r="KYF76" s="132"/>
      <c r="KYG76" s="132"/>
      <c r="KYH76" s="132"/>
      <c r="KYI76" s="132"/>
      <c r="KYJ76" s="132"/>
      <c r="KYK76" s="132"/>
      <c r="KYL76" s="132"/>
      <c r="KYM76" s="132"/>
      <c r="KYN76" s="132"/>
      <c r="KYO76" s="132"/>
      <c r="KYP76" s="132"/>
      <c r="KYQ76" s="132"/>
      <c r="KYR76" s="132"/>
      <c r="KYS76" s="132"/>
      <c r="KYT76" s="132"/>
      <c r="KYU76" s="132"/>
      <c r="KYV76" s="132"/>
      <c r="KYW76" s="132"/>
      <c r="KYX76" s="132"/>
      <c r="KYY76" s="132"/>
      <c r="KYZ76" s="132"/>
      <c r="KZA76" s="132"/>
      <c r="KZB76" s="132"/>
      <c r="KZC76" s="132"/>
      <c r="KZD76" s="132"/>
      <c r="KZE76" s="132"/>
      <c r="KZF76" s="132"/>
      <c r="KZG76" s="132"/>
      <c r="KZH76" s="132"/>
      <c r="KZI76" s="132"/>
      <c r="KZJ76" s="132"/>
      <c r="KZK76" s="132"/>
      <c r="KZL76" s="132"/>
      <c r="KZM76" s="132"/>
      <c r="KZN76" s="132"/>
      <c r="KZO76" s="132"/>
      <c r="KZP76" s="132"/>
      <c r="KZQ76" s="132"/>
      <c r="KZR76" s="132"/>
      <c r="KZS76" s="132"/>
      <c r="KZT76" s="132"/>
      <c r="KZU76" s="132"/>
      <c r="KZV76" s="132"/>
      <c r="KZW76" s="132"/>
      <c r="KZX76" s="132"/>
      <c r="KZY76" s="132"/>
      <c r="KZZ76" s="132"/>
      <c r="LAA76" s="132"/>
      <c r="LAB76" s="132"/>
      <c r="LAC76" s="132"/>
      <c r="LAD76" s="132"/>
      <c r="LAE76" s="132"/>
      <c r="LAF76" s="132"/>
      <c r="LAG76" s="132"/>
      <c r="LAH76" s="132"/>
      <c r="LAI76" s="132"/>
      <c r="LAJ76" s="132"/>
      <c r="LAK76" s="132"/>
      <c r="LAL76" s="132"/>
      <c r="LAM76" s="132"/>
      <c r="LAN76" s="132"/>
      <c r="LAO76" s="132"/>
      <c r="LAP76" s="132"/>
      <c r="LAQ76" s="132"/>
      <c r="LAR76" s="132"/>
      <c r="LAS76" s="132"/>
      <c r="LAT76" s="132"/>
      <c r="LAU76" s="132"/>
      <c r="LAV76" s="132"/>
      <c r="LAW76" s="132"/>
      <c r="LAX76" s="132"/>
      <c r="LAY76" s="132"/>
      <c r="LAZ76" s="132"/>
      <c r="LBA76" s="132"/>
      <c r="LBB76" s="132"/>
      <c r="LBC76" s="132"/>
      <c r="LBD76" s="132"/>
      <c r="LBE76" s="132"/>
      <c r="LBF76" s="132"/>
      <c r="LBG76" s="132"/>
      <c r="LBH76" s="132"/>
      <c r="LBI76" s="132"/>
      <c r="LBJ76" s="132"/>
      <c r="LBK76" s="132"/>
      <c r="LBL76" s="132"/>
      <c r="LBM76" s="132"/>
      <c r="LBN76" s="132"/>
      <c r="LBO76" s="132"/>
      <c r="LBP76" s="132"/>
      <c r="LBQ76" s="132"/>
      <c r="LBR76" s="132"/>
      <c r="LBS76" s="132"/>
      <c r="LBT76" s="132"/>
      <c r="LBU76" s="132"/>
      <c r="LBV76" s="132"/>
      <c r="LBW76" s="132"/>
      <c r="LBX76" s="132"/>
      <c r="LBY76" s="132"/>
      <c r="LBZ76" s="132"/>
      <c r="LCA76" s="132"/>
      <c r="LCB76" s="132"/>
      <c r="LCC76" s="132"/>
      <c r="LCD76" s="132"/>
      <c r="LCE76" s="132"/>
      <c r="LCF76" s="132"/>
      <c r="LCG76" s="132"/>
      <c r="LCH76" s="132"/>
      <c r="LCI76" s="132"/>
      <c r="LCJ76" s="132"/>
      <c r="LCK76" s="132"/>
      <c r="LCL76" s="132"/>
      <c r="LCM76" s="132"/>
      <c r="LCN76" s="132"/>
      <c r="LCO76" s="132"/>
      <c r="LCP76" s="132"/>
      <c r="LCQ76" s="132"/>
      <c r="LCR76" s="132"/>
      <c r="LCS76" s="132"/>
      <c r="LCT76" s="132"/>
      <c r="LCU76" s="132"/>
      <c r="LCV76" s="132"/>
      <c r="LCW76" s="132"/>
      <c r="LCX76" s="132"/>
      <c r="LCY76" s="132"/>
      <c r="LCZ76" s="132"/>
      <c r="LDA76" s="132"/>
      <c r="LDB76" s="132"/>
      <c r="LDC76" s="132"/>
      <c r="LDD76" s="132"/>
      <c r="LDE76" s="132"/>
      <c r="LDF76" s="132"/>
      <c r="LDG76" s="132"/>
      <c r="LDH76" s="132"/>
      <c r="LDI76" s="132"/>
      <c r="LDJ76" s="132"/>
      <c r="LDK76" s="132"/>
      <c r="LDL76" s="132"/>
      <c r="LDM76" s="132"/>
      <c r="LDN76" s="132"/>
      <c r="LDO76" s="132"/>
      <c r="LDP76" s="132"/>
      <c r="LDQ76" s="132"/>
      <c r="LDR76" s="132"/>
      <c r="LDS76" s="132"/>
      <c r="LDT76" s="132"/>
      <c r="LDU76" s="132"/>
      <c r="LDV76" s="132"/>
      <c r="LDW76" s="132"/>
      <c r="LDX76" s="132"/>
      <c r="LDY76" s="132"/>
      <c r="LDZ76" s="132"/>
      <c r="LEA76" s="132"/>
      <c r="LEB76" s="132"/>
      <c r="LEC76" s="132"/>
      <c r="LED76" s="132"/>
      <c r="LEE76" s="132"/>
      <c r="LEF76" s="132"/>
      <c r="LEG76" s="132"/>
      <c r="LEH76" s="132"/>
      <c r="LEI76" s="132"/>
      <c r="LEJ76" s="132"/>
      <c r="LEK76" s="132"/>
      <c r="LEL76" s="132"/>
      <c r="LEM76" s="132"/>
      <c r="LEN76" s="132"/>
      <c r="LEO76" s="132"/>
      <c r="LEP76" s="132"/>
      <c r="LEQ76" s="132"/>
      <c r="LER76" s="132"/>
      <c r="LES76" s="132"/>
      <c r="LET76" s="132"/>
      <c r="LEU76" s="132"/>
      <c r="LEV76" s="132"/>
      <c r="LEW76" s="132"/>
      <c r="LEX76" s="132"/>
      <c r="LEY76" s="132"/>
      <c r="LEZ76" s="132"/>
      <c r="LFA76" s="132"/>
      <c r="LFB76" s="132"/>
      <c r="LFC76" s="132"/>
      <c r="LFD76" s="132"/>
      <c r="LFE76" s="132"/>
      <c r="LFF76" s="132"/>
      <c r="LFG76" s="132"/>
      <c r="LFH76" s="132"/>
      <c r="LFI76" s="132"/>
      <c r="LFJ76" s="132"/>
      <c r="LFK76" s="132"/>
      <c r="LFL76" s="132"/>
      <c r="LFM76" s="132"/>
      <c r="LFN76" s="132"/>
      <c r="LFO76" s="132"/>
      <c r="LFP76" s="132"/>
      <c r="LFQ76" s="132"/>
      <c r="LFR76" s="132"/>
      <c r="LFS76" s="132"/>
      <c r="LFT76" s="132"/>
      <c r="LFU76" s="132"/>
      <c r="LFV76" s="132"/>
      <c r="LFW76" s="132"/>
      <c r="LFX76" s="132"/>
      <c r="LFY76" s="132"/>
      <c r="LFZ76" s="132"/>
      <c r="LGA76" s="132"/>
      <c r="LGB76" s="132"/>
      <c r="LGC76" s="132"/>
      <c r="LGD76" s="132"/>
      <c r="LGE76" s="132"/>
      <c r="LGF76" s="132"/>
      <c r="LGG76" s="132"/>
      <c r="LGH76" s="132"/>
      <c r="LGI76" s="132"/>
      <c r="LGJ76" s="132"/>
      <c r="LGK76" s="132"/>
      <c r="LGL76" s="132"/>
      <c r="LGM76" s="132"/>
      <c r="LGN76" s="132"/>
      <c r="LGO76" s="132"/>
      <c r="LGP76" s="132"/>
      <c r="LGQ76" s="132"/>
      <c r="LGR76" s="132"/>
      <c r="LGS76" s="132"/>
      <c r="LGT76" s="132"/>
      <c r="LGU76" s="132"/>
      <c r="LGV76" s="132"/>
      <c r="LGW76" s="132"/>
      <c r="LGX76" s="132"/>
      <c r="LGY76" s="132"/>
      <c r="LGZ76" s="132"/>
      <c r="LHA76" s="132"/>
      <c r="LHB76" s="132"/>
      <c r="LHC76" s="132"/>
      <c r="LHD76" s="132"/>
      <c r="LHE76" s="132"/>
      <c r="LHF76" s="132"/>
      <c r="LHG76" s="132"/>
      <c r="LHH76" s="132"/>
      <c r="LHI76" s="132"/>
      <c r="LHJ76" s="132"/>
      <c r="LHK76" s="132"/>
      <c r="LHL76" s="132"/>
      <c r="LHM76" s="132"/>
      <c r="LHN76" s="132"/>
      <c r="LHO76" s="132"/>
      <c r="LHP76" s="132"/>
      <c r="LHQ76" s="132"/>
      <c r="LHR76" s="132"/>
      <c r="LHS76" s="132"/>
      <c r="LHT76" s="132"/>
      <c r="LHU76" s="132"/>
      <c r="LHV76" s="132"/>
      <c r="LHW76" s="132"/>
      <c r="LHX76" s="132"/>
      <c r="LHY76" s="132"/>
      <c r="LHZ76" s="132"/>
      <c r="LIA76" s="132"/>
      <c r="LIB76" s="132"/>
      <c r="LIC76" s="132"/>
      <c r="LID76" s="132"/>
      <c r="LIE76" s="132"/>
      <c r="LIF76" s="132"/>
      <c r="LIG76" s="132"/>
      <c r="LIH76" s="132"/>
      <c r="LII76" s="132"/>
      <c r="LIJ76" s="132"/>
      <c r="LIK76" s="132"/>
      <c r="LIL76" s="132"/>
      <c r="LIM76" s="132"/>
      <c r="LIN76" s="132"/>
      <c r="LIO76" s="132"/>
      <c r="LIP76" s="132"/>
      <c r="LIQ76" s="132"/>
      <c r="LIR76" s="132"/>
      <c r="LIS76" s="132"/>
      <c r="LIT76" s="132"/>
      <c r="LIU76" s="132"/>
      <c r="LIV76" s="132"/>
      <c r="LIW76" s="132"/>
      <c r="LIX76" s="132"/>
      <c r="LIY76" s="132"/>
      <c r="LIZ76" s="132"/>
      <c r="LJA76" s="132"/>
      <c r="LJB76" s="132"/>
      <c r="LJC76" s="132"/>
      <c r="LJD76" s="132"/>
      <c r="LJE76" s="132"/>
      <c r="LJF76" s="132"/>
      <c r="LJG76" s="132"/>
      <c r="LJH76" s="132"/>
      <c r="LJI76" s="132"/>
      <c r="LJJ76" s="132"/>
      <c r="LJK76" s="132"/>
      <c r="LJL76" s="132"/>
      <c r="LJM76" s="132"/>
      <c r="LJN76" s="132"/>
      <c r="LJO76" s="132"/>
      <c r="LJP76" s="132"/>
      <c r="LJQ76" s="132"/>
      <c r="LJR76" s="132"/>
      <c r="LJS76" s="132"/>
      <c r="LJT76" s="132"/>
      <c r="LJU76" s="132"/>
      <c r="LJV76" s="132"/>
      <c r="LJW76" s="132"/>
      <c r="LJX76" s="132"/>
      <c r="LJY76" s="132"/>
      <c r="LJZ76" s="132"/>
      <c r="LKA76" s="132"/>
      <c r="LKB76" s="132"/>
      <c r="LKC76" s="132"/>
      <c r="LKD76" s="132"/>
      <c r="LKE76" s="132"/>
      <c r="LKF76" s="132"/>
      <c r="LKG76" s="132"/>
      <c r="LKH76" s="132"/>
      <c r="LKI76" s="132"/>
      <c r="LKJ76" s="132"/>
      <c r="LKK76" s="132"/>
      <c r="LKL76" s="132"/>
      <c r="LKM76" s="132"/>
      <c r="LKN76" s="132"/>
      <c r="LKO76" s="132"/>
      <c r="LKP76" s="132"/>
      <c r="LKQ76" s="132"/>
      <c r="LKR76" s="132"/>
      <c r="LKS76" s="132"/>
      <c r="LKT76" s="132"/>
      <c r="LKU76" s="132"/>
      <c r="LKV76" s="132"/>
      <c r="LKW76" s="132"/>
      <c r="LKX76" s="132"/>
      <c r="LKY76" s="132"/>
      <c r="LKZ76" s="132"/>
      <c r="LLA76" s="132"/>
      <c r="LLB76" s="132"/>
      <c r="LLC76" s="132"/>
      <c r="LLD76" s="132"/>
      <c r="LLE76" s="132"/>
      <c r="LLF76" s="132"/>
      <c r="LLG76" s="132"/>
      <c r="LLH76" s="132"/>
      <c r="LLI76" s="132"/>
      <c r="LLJ76" s="132"/>
      <c r="LLK76" s="132"/>
      <c r="LLL76" s="132"/>
      <c r="LLM76" s="132"/>
      <c r="LLN76" s="132"/>
      <c r="LLO76" s="132"/>
      <c r="LLP76" s="132"/>
      <c r="LLQ76" s="132"/>
      <c r="LLR76" s="132"/>
      <c r="LLS76" s="132"/>
      <c r="LLT76" s="132"/>
      <c r="LLU76" s="132"/>
      <c r="LLV76" s="132"/>
      <c r="LLW76" s="132"/>
      <c r="LLX76" s="132"/>
      <c r="LLY76" s="132"/>
      <c r="LLZ76" s="132"/>
      <c r="LMA76" s="132"/>
      <c r="LMB76" s="132"/>
      <c r="LMC76" s="132"/>
      <c r="LMD76" s="132"/>
      <c r="LME76" s="132"/>
      <c r="LMF76" s="132"/>
      <c r="LMG76" s="132"/>
      <c r="LMH76" s="132"/>
      <c r="LMI76" s="132"/>
      <c r="LMJ76" s="132"/>
      <c r="LMK76" s="132"/>
      <c r="LML76" s="132"/>
      <c r="LMM76" s="132"/>
      <c r="LMN76" s="132"/>
      <c r="LMO76" s="132"/>
      <c r="LMP76" s="132"/>
      <c r="LMQ76" s="132"/>
      <c r="LMR76" s="132"/>
      <c r="LMS76" s="132"/>
      <c r="LMT76" s="132"/>
      <c r="LMU76" s="132"/>
      <c r="LMV76" s="132"/>
      <c r="LMW76" s="132"/>
      <c r="LMX76" s="132"/>
      <c r="LMY76" s="132"/>
      <c r="LMZ76" s="132"/>
      <c r="LNA76" s="132"/>
      <c r="LNB76" s="132"/>
      <c r="LNC76" s="132"/>
      <c r="LND76" s="132"/>
      <c r="LNE76" s="132"/>
      <c r="LNF76" s="132"/>
      <c r="LNG76" s="132"/>
      <c r="LNH76" s="132"/>
      <c r="LNI76" s="132"/>
      <c r="LNJ76" s="132"/>
      <c r="LNK76" s="132"/>
      <c r="LNL76" s="132"/>
      <c r="LNM76" s="132"/>
      <c r="LNN76" s="132"/>
      <c r="LNO76" s="132"/>
      <c r="LNP76" s="132"/>
      <c r="LNQ76" s="132"/>
      <c r="LNR76" s="132"/>
      <c r="LNS76" s="132"/>
      <c r="LNT76" s="132"/>
      <c r="LNU76" s="132"/>
      <c r="LNV76" s="132"/>
      <c r="LNW76" s="132"/>
      <c r="LNX76" s="132"/>
      <c r="LNY76" s="132"/>
      <c r="LNZ76" s="132"/>
      <c r="LOA76" s="132"/>
      <c r="LOB76" s="132"/>
      <c r="LOC76" s="132"/>
      <c r="LOD76" s="132"/>
      <c r="LOE76" s="132"/>
      <c r="LOF76" s="132"/>
      <c r="LOG76" s="132"/>
      <c r="LOH76" s="132"/>
      <c r="LOI76" s="132"/>
      <c r="LOJ76" s="132"/>
      <c r="LOK76" s="132"/>
      <c r="LOL76" s="132"/>
      <c r="LOM76" s="132"/>
      <c r="LON76" s="132"/>
      <c r="LOO76" s="132"/>
      <c r="LOP76" s="132"/>
      <c r="LOQ76" s="132"/>
      <c r="LOR76" s="132"/>
      <c r="LOS76" s="132"/>
      <c r="LOT76" s="132"/>
      <c r="LOU76" s="132"/>
      <c r="LOV76" s="132"/>
      <c r="LOW76" s="132"/>
      <c r="LOX76" s="132"/>
      <c r="LOY76" s="132"/>
      <c r="LOZ76" s="132"/>
      <c r="LPA76" s="132"/>
      <c r="LPB76" s="132"/>
      <c r="LPC76" s="132"/>
      <c r="LPD76" s="132"/>
      <c r="LPE76" s="132"/>
      <c r="LPF76" s="132"/>
      <c r="LPG76" s="132"/>
      <c r="LPH76" s="132"/>
      <c r="LPI76" s="132"/>
      <c r="LPJ76" s="132"/>
      <c r="LPK76" s="132"/>
      <c r="LPL76" s="132"/>
      <c r="LPM76" s="132"/>
      <c r="LPN76" s="132"/>
      <c r="LPO76" s="132"/>
      <c r="LPP76" s="132"/>
      <c r="LPQ76" s="132"/>
      <c r="LPR76" s="132"/>
      <c r="LPS76" s="132"/>
      <c r="LPT76" s="132"/>
      <c r="LPU76" s="132"/>
      <c r="LPV76" s="132"/>
      <c r="LPW76" s="132"/>
      <c r="LPX76" s="132"/>
      <c r="LPY76" s="132"/>
      <c r="LPZ76" s="132"/>
      <c r="LQA76" s="132"/>
      <c r="LQB76" s="132"/>
      <c r="LQC76" s="132"/>
      <c r="LQD76" s="132"/>
      <c r="LQE76" s="132"/>
      <c r="LQF76" s="132"/>
      <c r="LQG76" s="132"/>
      <c r="LQH76" s="132"/>
      <c r="LQI76" s="132"/>
      <c r="LQJ76" s="132"/>
      <c r="LQK76" s="132"/>
      <c r="LQL76" s="132"/>
      <c r="LQM76" s="132"/>
      <c r="LQN76" s="132"/>
      <c r="LQO76" s="132"/>
      <c r="LQP76" s="132"/>
      <c r="LQQ76" s="132"/>
      <c r="LQR76" s="132"/>
      <c r="LQS76" s="132"/>
      <c r="LQT76" s="132"/>
      <c r="LQU76" s="132"/>
      <c r="LQV76" s="132"/>
      <c r="LQW76" s="132"/>
      <c r="LQX76" s="132"/>
      <c r="LQY76" s="132"/>
      <c r="LQZ76" s="132"/>
      <c r="LRA76" s="132"/>
      <c r="LRB76" s="132"/>
      <c r="LRC76" s="132"/>
      <c r="LRD76" s="132"/>
      <c r="LRE76" s="132"/>
      <c r="LRF76" s="132"/>
      <c r="LRG76" s="132"/>
      <c r="LRH76" s="132"/>
      <c r="LRI76" s="132"/>
      <c r="LRJ76" s="132"/>
      <c r="LRK76" s="132"/>
      <c r="LRL76" s="132"/>
      <c r="LRM76" s="132"/>
      <c r="LRN76" s="132"/>
      <c r="LRO76" s="132"/>
      <c r="LRP76" s="132"/>
      <c r="LRQ76" s="132"/>
      <c r="LRR76" s="132"/>
      <c r="LRS76" s="132"/>
      <c r="LRT76" s="132"/>
      <c r="LRU76" s="132"/>
      <c r="LRV76" s="132"/>
      <c r="LRW76" s="132"/>
      <c r="LRX76" s="132"/>
      <c r="LRY76" s="132"/>
      <c r="LRZ76" s="132"/>
      <c r="LSA76" s="132"/>
      <c r="LSB76" s="132"/>
      <c r="LSC76" s="132"/>
      <c r="LSD76" s="132"/>
      <c r="LSE76" s="132"/>
      <c r="LSF76" s="132"/>
      <c r="LSG76" s="132"/>
      <c r="LSH76" s="132"/>
      <c r="LSI76" s="132"/>
      <c r="LSJ76" s="132"/>
      <c r="LSK76" s="132"/>
      <c r="LSL76" s="132"/>
      <c r="LSM76" s="132"/>
      <c r="LSN76" s="132"/>
      <c r="LSO76" s="132"/>
      <c r="LSP76" s="132"/>
      <c r="LSQ76" s="132"/>
      <c r="LSR76" s="132"/>
      <c r="LSS76" s="132"/>
      <c r="LST76" s="132"/>
      <c r="LSU76" s="132"/>
      <c r="LSV76" s="132"/>
      <c r="LSW76" s="132"/>
      <c r="LSX76" s="132"/>
      <c r="LSY76" s="132"/>
      <c r="LSZ76" s="132"/>
      <c r="LTA76" s="132"/>
      <c r="LTB76" s="132"/>
      <c r="LTC76" s="132"/>
      <c r="LTD76" s="132"/>
      <c r="LTE76" s="132"/>
      <c r="LTF76" s="132"/>
      <c r="LTG76" s="132"/>
      <c r="LTH76" s="132"/>
      <c r="LTI76" s="132"/>
      <c r="LTJ76" s="132"/>
      <c r="LTK76" s="132"/>
      <c r="LTL76" s="132"/>
      <c r="LTM76" s="132"/>
      <c r="LTN76" s="132"/>
      <c r="LTO76" s="132"/>
      <c r="LTP76" s="132"/>
      <c r="LTQ76" s="132"/>
      <c r="LTR76" s="132"/>
      <c r="LTS76" s="132"/>
      <c r="LTT76" s="132"/>
      <c r="LTU76" s="132"/>
      <c r="LTV76" s="132"/>
      <c r="LTW76" s="132"/>
      <c r="LTX76" s="132"/>
      <c r="LTY76" s="132"/>
      <c r="LTZ76" s="132"/>
      <c r="LUA76" s="132"/>
      <c r="LUB76" s="132"/>
      <c r="LUC76" s="132"/>
      <c r="LUD76" s="132"/>
      <c r="LUE76" s="132"/>
      <c r="LUF76" s="132"/>
      <c r="LUG76" s="132"/>
      <c r="LUH76" s="132"/>
      <c r="LUI76" s="132"/>
      <c r="LUJ76" s="132"/>
      <c r="LUK76" s="132"/>
      <c r="LUL76" s="132"/>
      <c r="LUM76" s="132"/>
      <c r="LUN76" s="132"/>
      <c r="LUO76" s="132"/>
      <c r="LUP76" s="132"/>
      <c r="LUQ76" s="132"/>
      <c r="LUR76" s="132"/>
      <c r="LUS76" s="132"/>
      <c r="LUT76" s="132"/>
      <c r="LUU76" s="132"/>
      <c r="LUV76" s="132"/>
      <c r="LUW76" s="132"/>
      <c r="LUX76" s="132"/>
      <c r="LUY76" s="132"/>
      <c r="LUZ76" s="132"/>
      <c r="LVA76" s="132"/>
      <c r="LVB76" s="132"/>
      <c r="LVC76" s="132"/>
      <c r="LVD76" s="132"/>
      <c r="LVE76" s="132"/>
      <c r="LVF76" s="132"/>
      <c r="LVG76" s="132"/>
      <c r="LVH76" s="132"/>
      <c r="LVI76" s="132"/>
      <c r="LVJ76" s="132"/>
      <c r="LVK76" s="132"/>
      <c r="LVL76" s="132"/>
      <c r="LVM76" s="132"/>
      <c r="LVN76" s="132"/>
      <c r="LVO76" s="132"/>
      <c r="LVP76" s="132"/>
      <c r="LVQ76" s="132"/>
      <c r="LVR76" s="132"/>
      <c r="LVS76" s="132"/>
      <c r="LVT76" s="132"/>
      <c r="LVU76" s="132"/>
      <c r="LVV76" s="132"/>
      <c r="LVW76" s="132"/>
      <c r="LVX76" s="132"/>
      <c r="LVY76" s="132"/>
      <c r="LVZ76" s="132"/>
      <c r="LWA76" s="132"/>
      <c r="LWB76" s="132"/>
      <c r="LWC76" s="132"/>
      <c r="LWD76" s="132"/>
      <c r="LWE76" s="132"/>
      <c r="LWF76" s="132"/>
      <c r="LWG76" s="132"/>
      <c r="LWH76" s="132"/>
      <c r="LWI76" s="132"/>
      <c r="LWJ76" s="132"/>
      <c r="LWK76" s="132"/>
      <c r="LWL76" s="132"/>
      <c r="LWM76" s="132"/>
      <c r="LWN76" s="132"/>
      <c r="LWO76" s="132"/>
      <c r="LWP76" s="132"/>
      <c r="LWQ76" s="132"/>
      <c r="LWR76" s="132"/>
      <c r="LWS76" s="132"/>
      <c r="LWT76" s="132"/>
      <c r="LWU76" s="132"/>
      <c r="LWV76" s="132"/>
      <c r="LWW76" s="132"/>
      <c r="LWX76" s="132"/>
      <c r="LWY76" s="132"/>
      <c r="LWZ76" s="132"/>
      <c r="LXA76" s="132"/>
      <c r="LXB76" s="132"/>
      <c r="LXC76" s="132"/>
      <c r="LXD76" s="132"/>
      <c r="LXE76" s="132"/>
      <c r="LXF76" s="132"/>
      <c r="LXG76" s="132"/>
      <c r="LXH76" s="132"/>
      <c r="LXI76" s="132"/>
      <c r="LXJ76" s="132"/>
      <c r="LXK76" s="132"/>
      <c r="LXL76" s="132"/>
      <c r="LXM76" s="132"/>
      <c r="LXN76" s="132"/>
      <c r="LXO76" s="132"/>
      <c r="LXP76" s="132"/>
      <c r="LXQ76" s="132"/>
      <c r="LXR76" s="132"/>
      <c r="LXS76" s="132"/>
      <c r="LXT76" s="132"/>
      <c r="LXU76" s="132"/>
      <c r="LXV76" s="132"/>
      <c r="LXW76" s="132"/>
      <c r="LXX76" s="132"/>
      <c r="LXY76" s="132"/>
      <c r="LXZ76" s="132"/>
      <c r="LYA76" s="132"/>
      <c r="LYB76" s="132"/>
      <c r="LYC76" s="132"/>
      <c r="LYD76" s="132"/>
      <c r="LYE76" s="132"/>
      <c r="LYF76" s="132"/>
      <c r="LYG76" s="132"/>
      <c r="LYH76" s="132"/>
      <c r="LYI76" s="132"/>
      <c r="LYJ76" s="132"/>
      <c r="LYK76" s="132"/>
      <c r="LYL76" s="132"/>
      <c r="LYM76" s="132"/>
      <c r="LYN76" s="132"/>
      <c r="LYO76" s="132"/>
      <c r="LYP76" s="132"/>
      <c r="LYQ76" s="132"/>
      <c r="LYR76" s="132"/>
      <c r="LYS76" s="132"/>
      <c r="LYT76" s="132"/>
      <c r="LYU76" s="132"/>
      <c r="LYV76" s="132"/>
      <c r="LYW76" s="132"/>
      <c r="LYX76" s="132"/>
      <c r="LYY76" s="132"/>
      <c r="LYZ76" s="132"/>
      <c r="LZA76" s="132"/>
      <c r="LZB76" s="132"/>
      <c r="LZC76" s="132"/>
      <c r="LZD76" s="132"/>
      <c r="LZE76" s="132"/>
      <c r="LZF76" s="132"/>
      <c r="LZG76" s="132"/>
      <c r="LZH76" s="132"/>
      <c r="LZI76" s="132"/>
      <c r="LZJ76" s="132"/>
      <c r="LZK76" s="132"/>
      <c r="LZL76" s="132"/>
      <c r="LZM76" s="132"/>
      <c r="LZN76" s="132"/>
      <c r="LZO76" s="132"/>
      <c r="LZP76" s="132"/>
      <c r="LZQ76" s="132"/>
      <c r="LZR76" s="132"/>
      <c r="LZS76" s="132"/>
      <c r="LZT76" s="132"/>
      <c r="LZU76" s="132"/>
      <c r="LZV76" s="132"/>
      <c r="LZW76" s="132"/>
      <c r="LZX76" s="132"/>
      <c r="LZY76" s="132"/>
      <c r="LZZ76" s="132"/>
      <c r="MAA76" s="132"/>
      <c r="MAB76" s="132"/>
      <c r="MAC76" s="132"/>
      <c r="MAD76" s="132"/>
      <c r="MAE76" s="132"/>
      <c r="MAF76" s="132"/>
      <c r="MAG76" s="132"/>
      <c r="MAH76" s="132"/>
      <c r="MAI76" s="132"/>
      <c r="MAJ76" s="132"/>
      <c r="MAK76" s="132"/>
      <c r="MAL76" s="132"/>
      <c r="MAM76" s="132"/>
      <c r="MAN76" s="132"/>
      <c r="MAO76" s="132"/>
      <c r="MAP76" s="132"/>
      <c r="MAQ76" s="132"/>
      <c r="MAR76" s="132"/>
      <c r="MAS76" s="132"/>
      <c r="MAT76" s="132"/>
      <c r="MAU76" s="132"/>
      <c r="MAV76" s="132"/>
      <c r="MAW76" s="132"/>
      <c r="MAX76" s="132"/>
      <c r="MAY76" s="132"/>
      <c r="MAZ76" s="132"/>
      <c r="MBA76" s="132"/>
      <c r="MBB76" s="132"/>
      <c r="MBC76" s="132"/>
      <c r="MBD76" s="132"/>
      <c r="MBE76" s="132"/>
      <c r="MBF76" s="132"/>
      <c r="MBG76" s="132"/>
      <c r="MBH76" s="132"/>
      <c r="MBI76" s="132"/>
      <c r="MBJ76" s="132"/>
      <c r="MBK76" s="132"/>
      <c r="MBL76" s="132"/>
      <c r="MBM76" s="132"/>
      <c r="MBN76" s="132"/>
      <c r="MBO76" s="132"/>
      <c r="MBP76" s="132"/>
      <c r="MBQ76" s="132"/>
      <c r="MBR76" s="132"/>
      <c r="MBS76" s="132"/>
      <c r="MBT76" s="132"/>
      <c r="MBU76" s="132"/>
      <c r="MBV76" s="132"/>
      <c r="MBW76" s="132"/>
      <c r="MBX76" s="132"/>
      <c r="MBY76" s="132"/>
      <c r="MBZ76" s="132"/>
      <c r="MCA76" s="132"/>
      <c r="MCB76" s="132"/>
      <c r="MCC76" s="132"/>
      <c r="MCD76" s="132"/>
      <c r="MCE76" s="132"/>
      <c r="MCF76" s="132"/>
      <c r="MCG76" s="132"/>
      <c r="MCH76" s="132"/>
      <c r="MCI76" s="132"/>
      <c r="MCJ76" s="132"/>
      <c r="MCK76" s="132"/>
      <c r="MCL76" s="132"/>
      <c r="MCM76" s="132"/>
      <c r="MCN76" s="132"/>
      <c r="MCO76" s="132"/>
      <c r="MCP76" s="132"/>
      <c r="MCQ76" s="132"/>
      <c r="MCR76" s="132"/>
      <c r="MCS76" s="132"/>
      <c r="MCT76" s="132"/>
      <c r="MCU76" s="132"/>
      <c r="MCV76" s="132"/>
      <c r="MCW76" s="132"/>
      <c r="MCX76" s="132"/>
      <c r="MCY76" s="132"/>
      <c r="MCZ76" s="132"/>
      <c r="MDA76" s="132"/>
      <c r="MDB76" s="132"/>
      <c r="MDC76" s="132"/>
      <c r="MDD76" s="132"/>
      <c r="MDE76" s="132"/>
      <c r="MDF76" s="132"/>
      <c r="MDG76" s="132"/>
      <c r="MDH76" s="132"/>
      <c r="MDI76" s="132"/>
      <c r="MDJ76" s="132"/>
      <c r="MDK76" s="132"/>
      <c r="MDL76" s="132"/>
      <c r="MDM76" s="132"/>
      <c r="MDN76" s="132"/>
      <c r="MDO76" s="132"/>
      <c r="MDP76" s="132"/>
      <c r="MDQ76" s="132"/>
      <c r="MDR76" s="132"/>
      <c r="MDS76" s="132"/>
      <c r="MDT76" s="132"/>
      <c r="MDU76" s="132"/>
      <c r="MDV76" s="132"/>
      <c r="MDW76" s="132"/>
      <c r="MDX76" s="132"/>
      <c r="MDY76" s="132"/>
      <c r="MDZ76" s="132"/>
      <c r="MEA76" s="132"/>
      <c r="MEB76" s="132"/>
      <c r="MEC76" s="132"/>
      <c r="MED76" s="132"/>
      <c r="MEE76" s="132"/>
      <c r="MEF76" s="132"/>
      <c r="MEG76" s="132"/>
      <c r="MEH76" s="132"/>
      <c r="MEI76" s="132"/>
      <c r="MEJ76" s="132"/>
      <c r="MEK76" s="132"/>
      <c r="MEL76" s="132"/>
      <c r="MEM76" s="132"/>
      <c r="MEN76" s="132"/>
      <c r="MEO76" s="132"/>
      <c r="MEP76" s="132"/>
      <c r="MEQ76" s="132"/>
      <c r="MER76" s="132"/>
      <c r="MES76" s="132"/>
      <c r="MET76" s="132"/>
      <c r="MEU76" s="132"/>
      <c r="MEV76" s="132"/>
      <c r="MEW76" s="132"/>
      <c r="MEX76" s="132"/>
      <c r="MEY76" s="132"/>
      <c r="MEZ76" s="132"/>
      <c r="MFA76" s="132"/>
      <c r="MFB76" s="132"/>
      <c r="MFC76" s="132"/>
      <c r="MFD76" s="132"/>
      <c r="MFE76" s="132"/>
      <c r="MFF76" s="132"/>
      <c r="MFG76" s="132"/>
      <c r="MFH76" s="132"/>
      <c r="MFI76" s="132"/>
      <c r="MFJ76" s="132"/>
      <c r="MFK76" s="132"/>
      <c r="MFL76" s="132"/>
      <c r="MFM76" s="132"/>
      <c r="MFN76" s="132"/>
      <c r="MFO76" s="132"/>
      <c r="MFP76" s="132"/>
      <c r="MFQ76" s="132"/>
      <c r="MFR76" s="132"/>
      <c r="MFS76" s="132"/>
      <c r="MFT76" s="132"/>
      <c r="MFU76" s="132"/>
      <c r="MFV76" s="132"/>
      <c r="MFW76" s="132"/>
      <c r="MFX76" s="132"/>
      <c r="MFY76" s="132"/>
      <c r="MFZ76" s="132"/>
      <c r="MGA76" s="132"/>
      <c r="MGB76" s="132"/>
      <c r="MGC76" s="132"/>
      <c r="MGD76" s="132"/>
      <c r="MGE76" s="132"/>
      <c r="MGF76" s="132"/>
      <c r="MGG76" s="132"/>
      <c r="MGH76" s="132"/>
      <c r="MGI76" s="132"/>
      <c r="MGJ76" s="132"/>
      <c r="MGK76" s="132"/>
      <c r="MGL76" s="132"/>
      <c r="MGM76" s="132"/>
      <c r="MGN76" s="132"/>
      <c r="MGO76" s="132"/>
      <c r="MGP76" s="132"/>
      <c r="MGQ76" s="132"/>
      <c r="MGR76" s="132"/>
      <c r="MGS76" s="132"/>
      <c r="MGT76" s="132"/>
      <c r="MGU76" s="132"/>
      <c r="MGV76" s="132"/>
      <c r="MGW76" s="132"/>
      <c r="MGX76" s="132"/>
      <c r="MGY76" s="132"/>
      <c r="MGZ76" s="132"/>
      <c r="MHA76" s="132"/>
      <c r="MHB76" s="132"/>
      <c r="MHC76" s="132"/>
      <c r="MHD76" s="132"/>
      <c r="MHE76" s="132"/>
      <c r="MHF76" s="132"/>
      <c r="MHG76" s="132"/>
      <c r="MHH76" s="132"/>
      <c r="MHI76" s="132"/>
      <c r="MHJ76" s="132"/>
      <c r="MHK76" s="132"/>
      <c r="MHL76" s="132"/>
      <c r="MHM76" s="132"/>
      <c r="MHN76" s="132"/>
      <c r="MHO76" s="132"/>
      <c r="MHP76" s="132"/>
      <c r="MHQ76" s="132"/>
      <c r="MHR76" s="132"/>
      <c r="MHS76" s="132"/>
      <c r="MHT76" s="132"/>
      <c r="MHU76" s="132"/>
      <c r="MHV76" s="132"/>
      <c r="MHW76" s="132"/>
      <c r="MHX76" s="132"/>
      <c r="MHY76" s="132"/>
      <c r="MHZ76" s="132"/>
      <c r="MIA76" s="132"/>
      <c r="MIB76" s="132"/>
      <c r="MIC76" s="132"/>
      <c r="MID76" s="132"/>
      <c r="MIE76" s="132"/>
      <c r="MIF76" s="132"/>
      <c r="MIG76" s="132"/>
      <c r="MIH76" s="132"/>
      <c r="MII76" s="132"/>
      <c r="MIJ76" s="132"/>
      <c r="MIK76" s="132"/>
      <c r="MIL76" s="132"/>
      <c r="MIM76" s="132"/>
      <c r="MIN76" s="132"/>
      <c r="MIO76" s="132"/>
      <c r="MIP76" s="132"/>
      <c r="MIQ76" s="132"/>
      <c r="MIR76" s="132"/>
      <c r="MIS76" s="132"/>
      <c r="MIT76" s="132"/>
      <c r="MIU76" s="132"/>
      <c r="MIV76" s="132"/>
      <c r="MIW76" s="132"/>
      <c r="MIX76" s="132"/>
      <c r="MIY76" s="132"/>
      <c r="MIZ76" s="132"/>
      <c r="MJA76" s="132"/>
      <c r="MJB76" s="132"/>
      <c r="MJC76" s="132"/>
      <c r="MJD76" s="132"/>
      <c r="MJE76" s="132"/>
      <c r="MJF76" s="132"/>
      <c r="MJG76" s="132"/>
      <c r="MJH76" s="132"/>
      <c r="MJI76" s="132"/>
      <c r="MJJ76" s="132"/>
      <c r="MJK76" s="132"/>
      <c r="MJL76" s="132"/>
      <c r="MJM76" s="132"/>
      <c r="MJN76" s="132"/>
      <c r="MJO76" s="132"/>
      <c r="MJP76" s="132"/>
      <c r="MJQ76" s="132"/>
      <c r="MJR76" s="132"/>
      <c r="MJS76" s="132"/>
      <c r="MJT76" s="132"/>
      <c r="MJU76" s="132"/>
      <c r="MJV76" s="132"/>
      <c r="MJW76" s="132"/>
      <c r="MJX76" s="132"/>
      <c r="MJY76" s="132"/>
      <c r="MJZ76" s="132"/>
      <c r="MKA76" s="132"/>
      <c r="MKB76" s="132"/>
      <c r="MKC76" s="132"/>
      <c r="MKD76" s="132"/>
      <c r="MKE76" s="132"/>
      <c r="MKF76" s="132"/>
      <c r="MKG76" s="132"/>
      <c r="MKH76" s="132"/>
      <c r="MKI76" s="132"/>
      <c r="MKJ76" s="132"/>
      <c r="MKK76" s="132"/>
      <c r="MKL76" s="132"/>
      <c r="MKM76" s="132"/>
      <c r="MKN76" s="132"/>
      <c r="MKO76" s="132"/>
      <c r="MKP76" s="132"/>
      <c r="MKQ76" s="132"/>
      <c r="MKR76" s="132"/>
      <c r="MKS76" s="132"/>
      <c r="MKT76" s="132"/>
      <c r="MKU76" s="132"/>
      <c r="MKV76" s="132"/>
      <c r="MKW76" s="132"/>
      <c r="MKX76" s="132"/>
      <c r="MKY76" s="132"/>
      <c r="MKZ76" s="132"/>
      <c r="MLA76" s="132"/>
      <c r="MLB76" s="132"/>
      <c r="MLC76" s="132"/>
      <c r="MLD76" s="132"/>
      <c r="MLE76" s="132"/>
      <c r="MLF76" s="132"/>
      <c r="MLG76" s="132"/>
      <c r="MLH76" s="132"/>
      <c r="MLI76" s="132"/>
      <c r="MLJ76" s="132"/>
      <c r="MLK76" s="132"/>
      <c r="MLL76" s="132"/>
      <c r="MLM76" s="132"/>
      <c r="MLN76" s="132"/>
      <c r="MLO76" s="132"/>
      <c r="MLP76" s="132"/>
      <c r="MLQ76" s="132"/>
      <c r="MLR76" s="132"/>
      <c r="MLS76" s="132"/>
      <c r="MLT76" s="132"/>
      <c r="MLU76" s="132"/>
      <c r="MLV76" s="132"/>
      <c r="MLW76" s="132"/>
      <c r="MLX76" s="132"/>
      <c r="MLY76" s="132"/>
      <c r="MLZ76" s="132"/>
      <c r="MMA76" s="132"/>
      <c r="MMB76" s="132"/>
      <c r="MMC76" s="132"/>
      <c r="MMD76" s="132"/>
      <c r="MME76" s="132"/>
      <c r="MMF76" s="132"/>
      <c r="MMG76" s="132"/>
      <c r="MMH76" s="132"/>
      <c r="MMI76" s="132"/>
      <c r="MMJ76" s="132"/>
      <c r="MMK76" s="132"/>
      <c r="MML76" s="132"/>
      <c r="MMM76" s="132"/>
      <c r="MMN76" s="132"/>
      <c r="MMO76" s="132"/>
      <c r="MMP76" s="132"/>
      <c r="MMQ76" s="132"/>
      <c r="MMR76" s="132"/>
      <c r="MMS76" s="132"/>
      <c r="MMT76" s="132"/>
      <c r="MMU76" s="132"/>
      <c r="MMV76" s="132"/>
      <c r="MMW76" s="132"/>
      <c r="MMX76" s="132"/>
      <c r="MMY76" s="132"/>
      <c r="MMZ76" s="132"/>
      <c r="MNA76" s="132"/>
      <c r="MNB76" s="132"/>
      <c r="MNC76" s="132"/>
      <c r="MND76" s="132"/>
      <c r="MNE76" s="132"/>
      <c r="MNF76" s="132"/>
      <c r="MNG76" s="132"/>
      <c r="MNH76" s="132"/>
      <c r="MNI76" s="132"/>
      <c r="MNJ76" s="132"/>
      <c r="MNK76" s="132"/>
      <c r="MNL76" s="132"/>
      <c r="MNM76" s="132"/>
      <c r="MNN76" s="132"/>
      <c r="MNO76" s="132"/>
      <c r="MNP76" s="132"/>
      <c r="MNQ76" s="132"/>
      <c r="MNR76" s="132"/>
      <c r="MNS76" s="132"/>
      <c r="MNT76" s="132"/>
      <c r="MNU76" s="132"/>
      <c r="MNV76" s="132"/>
      <c r="MNW76" s="132"/>
      <c r="MNX76" s="132"/>
      <c r="MNY76" s="132"/>
      <c r="MNZ76" s="132"/>
      <c r="MOA76" s="132"/>
      <c r="MOB76" s="132"/>
      <c r="MOC76" s="132"/>
      <c r="MOD76" s="132"/>
      <c r="MOE76" s="132"/>
      <c r="MOF76" s="132"/>
      <c r="MOG76" s="132"/>
      <c r="MOH76" s="132"/>
      <c r="MOI76" s="132"/>
      <c r="MOJ76" s="132"/>
      <c r="MOK76" s="132"/>
      <c r="MOL76" s="132"/>
      <c r="MOM76" s="132"/>
      <c r="MON76" s="132"/>
      <c r="MOO76" s="132"/>
      <c r="MOP76" s="132"/>
      <c r="MOQ76" s="132"/>
      <c r="MOR76" s="132"/>
      <c r="MOS76" s="132"/>
      <c r="MOT76" s="132"/>
      <c r="MOU76" s="132"/>
      <c r="MOV76" s="132"/>
      <c r="MOW76" s="132"/>
      <c r="MOX76" s="132"/>
      <c r="MOY76" s="132"/>
      <c r="MOZ76" s="132"/>
      <c r="MPA76" s="132"/>
      <c r="MPB76" s="132"/>
      <c r="MPC76" s="132"/>
      <c r="MPD76" s="132"/>
      <c r="MPE76" s="132"/>
      <c r="MPF76" s="132"/>
      <c r="MPG76" s="132"/>
      <c r="MPH76" s="132"/>
      <c r="MPI76" s="132"/>
      <c r="MPJ76" s="132"/>
      <c r="MPK76" s="132"/>
      <c r="MPL76" s="132"/>
      <c r="MPM76" s="132"/>
      <c r="MPN76" s="132"/>
      <c r="MPO76" s="132"/>
      <c r="MPP76" s="132"/>
      <c r="MPQ76" s="132"/>
      <c r="MPR76" s="132"/>
      <c r="MPS76" s="132"/>
      <c r="MPT76" s="132"/>
      <c r="MPU76" s="132"/>
      <c r="MPV76" s="132"/>
      <c r="MPW76" s="132"/>
      <c r="MPX76" s="132"/>
      <c r="MPY76" s="132"/>
      <c r="MPZ76" s="132"/>
      <c r="MQA76" s="132"/>
      <c r="MQB76" s="132"/>
      <c r="MQC76" s="132"/>
      <c r="MQD76" s="132"/>
      <c r="MQE76" s="132"/>
      <c r="MQF76" s="132"/>
      <c r="MQG76" s="132"/>
      <c r="MQH76" s="132"/>
      <c r="MQI76" s="132"/>
      <c r="MQJ76" s="132"/>
      <c r="MQK76" s="132"/>
      <c r="MQL76" s="132"/>
      <c r="MQM76" s="132"/>
      <c r="MQN76" s="132"/>
      <c r="MQO76" s="132"/>
      <c r="MQP76" s="132"/>
      <c r="MQQ76" s="132"/>
      <c r="MQR76" s="132"/>
      <c r="MQS76" s="132"/>
      <c r="MQT76" s="132"/>
      <c r="MQU76" s="132"/>
      <c r="MQV76" s="132"/>
      <c r="MQW76" s="132"/>
      <c r="MQX76" s="132"/>
      <c r="MQY76" s="132"/>
      <c r="MQZ76" s="132"/>
      <c r="MRA76" s="132"/>
      <c r="MRB76" s="132"/>
      <c r="MRC76" s="132"/>
      <c r="MRD76" s="132"/>
      <c r="MRE76" s="132"/>
      <c r="MRF76" s="132"/>
      <c r="MRG76" s="132"/>
      <c r="MRH76" s="132"/>
      <c r="MRI76" s="132"/>
      <c r="MRJ76" s="132"/>
      <c r="MRK76" s="132"/>
      <c r="MRL76" s="132"/>
      <c r="MRM76" s="132"/>
      <c r="MRN76" s="132"/>
      <c r="MRO76" s="132"/>
      <c r="MRP76" s="132"/>
      <c r="MRQ76" s="132"/>
      <c r="MRR76" s="132"/>
      <c r="MRS76" s="132"/>
      <c r="MRT76" s="132"/>
      <c r="MRU76" s="132"/>
      <c r="MRV76" s="132"/>
      <c r="MRW76" s="132"/>
      <c r="MRX76" s="132"/>
      <c r="MRY76" s="132"/>
      <c r="MRZ76" s="132"/>
      <c r="MSA76" s="132"/>
      <c r="MSB76" s="132"/>
      <c r="MSC76" s="132"/>
      <c r="MSD76" s="132"/>
      <c r="MSE76" s="132"/>
      <c r="MSF76" s="132"/>
      <c r="MSG76" s="132"/>
      <c r="MSH76" s="132"/>
      <c r="MSI76" s="132"/>
      <c r="MSJ76" s="132"/>
      <c r="MSK76" s="132"/>
      <c r="MSL76" s="132"/>
      <c r="MSM76" s="132"/>
      <c r="MSN76" s="132"/>
      <c r="MSO76" s="132"/>
      <c r="MSP76" s="132"/>
      <c r="MSQ76" s="132"/>
      <c r="MSR76" s="132"/>
      <c r="MSS76" s="132"/>
      <c r="MST76" s="132"/>
      <c r="MSU76" s="132"/>
      <c r="MSV76" s="132"/>
      <c r="MSW76" s="132"/>
      <c r="MSX76" s="132"/>
      <c r="MSY76" s="132"/>
      <c r="MSZ76" s="132"/>
      <c r="MTA76" s="132"/>
      <c r="MTB76" s="132"/>
      <c r="MTC76" s="132"/>
      <c r="MTD76" s="132"/>
      <c r="MTE76" s="132"/>
      <c r="MTF76" s="132"/>
      <c r="MTG76" s="132"/>
      <c r="MTH76" s="132"/>
      <c r="MTI76" s="132"/>
      <c r="MTJ76" s="132"/>
      <c r="MTK76" s="132"/>
      <c r="MTL76" s="132"/>
      <c r="MTM76" s="132"/>
      <c r="MTN76" s="132"/>
      <c r="MTO76" s="132"/>
      <c r="MTP76" s="132"/>
      <c r="MTQ76" s="132"/>
      <c r="MTR76" s="132"/>
      <c r="MTS76" s="132"/>
      <c r="MTT76" s="132"/>
      <c r="MTU76" s="132"/>
      <c r="MTV76" s="132"/>
      <c r="MTW76" s="132"/>
      <c r="MTX76" s="132"/>
      <c r="MTY76" s="132"/>
      <c r="MTZ76" s="132"/>
      <c r="MUA76" s="132"/>
      <c r="MUB76" s="132"/>
      <c r="MUC76" s="132"/>
      <c r="MUD76" s="132"/>
      <c r="MUE76" s="132"/>
      <c r="MUF76" s="132"/>
      <c r="MUG76" s="132"/>
      <c r="MUH76" s="132"/>
      <c r="MUI76" s="132"/>
      <c r="MUJ76" s="132"/>
      <c r="MUK76" s="132"/>
      <c r="MUL76" s="132"/>
      <c r="MUM76" s="132"/>
      <c r="MUN76" s="132"/>
      <c r="MUO76" s="132"/>
      <c r="MUP76" s="132"/>
      <c r="MUQ76" s="132"/>
      <c r="MUR76" s="132"/>
      <c r="MUS76" s="132"/>
      <c r="MUT76" s="132"/>
      <c r="MUU76" s="132"/>
      <c r="MUV76" s="132"/>
      <c r="MUW76" s="132"/>
      <c r="MUX76" s="132"/>
      <c r="MUY76" s="132"/>
      <c r="MUZ76" s="132"/>
      <c r="MVA76" s="132"/>
      <c r="MVB76" s="132"/>
      <c r="MVC76" s="132"/>
      <c r="MVD76" s="132"/>
      <c r="MVE76" s="132"/>
      <c r="MVF76" s="132"/>
      <c r="MVG76" s="132"/>
      <c r="MVH76" s="132"/>
      <c r="MVI76" s="132"/>
      <c r="MVJ76" s="132"/>
      <c r="MVK76" s="132"/>
      <c r="MVL76" s="132"/>
      <c r="MVM76" s="132"/>
      <c r="MVN76" s="132"/>
      <c r="MVO76" s="132"/>
      <c r="MVP76" s="132"/>
      <c r="MVQ76" s="132"/>
      <c r="MVR76" s="132"/>
      <c r="MVS76" s="132"/>
      <c r="MVT76" s="132"/>
      <c r="MVU76" s="132"/>
      <c r="MVV76" s="132"/>
      <c r="MVW76" s="132"/>
      <c r="MVX76" s="132"/>
      <c r="MVY76" s="132"/>
      <c r="MVZ76" s="132"/>
      <c r="MWA76" s="132"/>
      <c r="MWB76" s="132"/>
      <c r="MWC76" s="132"/>
      <c r="MWD76" s="132"/>
      <c r="MWE76" s="132"/>
      <c r="MWF76" s="132"/>
      <c r="MWG76" s="132"/>
      <c r="MWH76" s="132"/>
      <c r="MWI76" s="132"/>
      <c r="MWJ76" s="132"/>
      <c r="MWK76" s="132"/>
      <c r="MWL76" s="132"/>
      <c r="MWM76" s="132"/>
      <c r="MWN76" s="132"/>
      <c r="MWO76" s="132"/>
      <c r="MWP76" s="132"/>
      <c r="MWQ76" s="132"/>
      <c r="MWR76" s="132"/>
      <c r="MWS76" s="132"/>
      <c r="MWT76" s="132"/>
      <c r="MWU76" s="132"/>
      <c r="MWV76" s="132"/>
      <c r="MWW76" s="132"/>
      <c r="MWX76" s="132"/>
      <c r="MWY76" s="132"/>
      <c r="MWZ76" s="132"/>
      <c r="MXA76" s="132"/>
      <c r="MXB76" s="132"/>
      <c r="MXC76" s="132"/>
      <c r="MXD76" s="132"/>
      <c r="MXE76" s="132"/>
      <c r="MXF76" s="132"/>
      <c r="MXG76" s="132"/>
      <c r="MXH76" s="132"/>
      <c r="MXI76" s="132"/>
      <c r="MXJ76" s="132"/>
      <c r="MXK76" s="132"/>
      <c r="MXL76" s="132"/>
      <c r="MXM76" s="132"/>
      <c r="MXN76" s="132"/>
      <c r="MXO76" s="132"/>
      <c r="MXP76" s="132"/>
      <c r="MXQ76" s="132"/>
      <c r="MXR76" s="132"/>
      <c r="MXS76" s="132"/>
      <c r="MXT76" s="132"/>
      <c r="MXU76" s="132"/>
      <c r="MXV76" s="132"/>
      <c r="MXW76" s="132"/>
      <c r="MXX76" s="132"/>
      <c r="MXY76" s="132"/>
      <c r="MXZ76" s="132"/>
      <c r="MYA76" s="132"/>
      <c r="MYB76" s="132"/>
      <c r="MYC76" s="132"/>
      <c r="MYD76" s="132"/>
      <c r="MYE76" s="132"/>
      <c r="MYF76" s="132"/>
      <c r="MYG76" s="132"/>
      <c r="MYH76" s="132"/>
      <c r="MYI76" s="132"/>
      <c r="MYJ76" s="132"/>
      <c r="MYK76" s="132"/>
      <c r="MYL76" s="132"/>
      <c r="MYM76" s="132"/>
      <c r="MYN76" s="132"/>
      <c r="MYO76" s="132"/>
      <c r="MYP76" s="132"/>
      <c r="MYQ76" s="132"/>
      <c r="MYR76" s="132"/>
      <c r="MYS76" s="132"/>
      <c r="MYT76" s="132"/>
      <c r="MYU76" s="132"/>
      <c r="MYV76" s="132"/>
      <c r="MYW76" s="132"/>
      <c r="MYX76" s="132"/>
      <c r="MYY76" s="132"/>
      <c r="MYZ76" s="132"/>
      <c r="MZA76" s="132"/>
      <c r="MZB76" s="132"/>
      <c r="MZC76" s="132"/>
      <c r="MZD76" s="132"/>
      <c r="MZE76" s="132"/>
      <c r="MZF76" s="132"/>
      <c r="MZG76" s="132"/>
      <c r="MZH76" s="132"/>
      <c r="MZI76" s="132"/>
      <c r="MZJ76" s="132"/>
      <c r="MZK76" s="132"/>
      <c r="MZL76" s="132"/>
      <c r="MZM76" s="132"/>
      <c r="MZN76" s="132"/>
      <c r="MZO76" s="132"/>
      <c r="MZP76" s="132"/>
      <c r="MZQ76" s="132"/>
      <c r="MZR76" s="132"/>
      <c r="MZS76" s="132"/>
      <c r="MZT76" s="132"/>
      <c r="MZU76" s="132"/>
      <c r="MZV76" s="132"/>
      <c r="MZW76" s="132"/>
      <c r="MZX76" s="132"/>
      <c r="MZY76" s="132"/>
      <c r="MZZ76" s="132"/>
      <c r="NAA76" s="132"/>
      <c r="NAB76" s="132"/>
      <c r="NAC76" s="132"/>
      <c r="NAD76" s="132"/>
      <c r="NAE76" s="132"/>
      <c r="NAF76" s="132"/>
      <c r="NAG76" s="132"/>
      <c r="NAH76" s="132"/>
      <c r="NAI76" s="132"/>
      <c r="NAJ76" s="132"/>
      <c r="NAK76" s="132"/>
      <c r="NAL76" s="132"/>
      <c r="NAM76" s="132"/>
      <c r="NAN76" s="132"/>
      <c r="NAO76" s="132"/>
      <c r="NAP76" s="132"/>
      <c r="NAQ76" s="132"/>
      <c r="NAR76" s="132"/>
      <c r="NAS76" s="132"/>
      <c r="NAT76" s="132"/>
      <c r="NAU76" s="132"/>
      <c r="NAV76" s="132"/>
      <c r="NAW76" s="132"/>
      <c r="NAX76" s="132"/>
      <c r="NAY76" s="132"/>
      <c r="NAZ76" s="132"/>
      <c r="NBA76" s="132"/>
      <c r="NBB76" s="132"/>
      <c r="NBC76" s="132"/>
      <c r="NBD76" s="132"/>
      <c r="NBE76" s="132"/>
      <c r="NBF76" s="132"/>
      <c r="NBG76" s="132"/>
      <c r="NBH76" s="132"/>
      <c r="NBI76" s="132"/>
      <c r="NBJ76" s="132"/>
      <c r="NBK76" s="132"/>
      <c r="NBL76" s="132"/>
      <c r="NBM76" s="132"/>
      <c r="NBN76" s="132"/>
      <c r="NBO76" s="132"/>
      <c r="NBP76" s="132"/>
      <c r="NBQ76" s="132"/>
      <c r="NBR76" s="132"/>
      <c r="NBS76" s="132"/>
      <c r="NBT76" s="132"/>
      <c r="NBU76" s="132"/>
      <c r="NBV76" s="132"/>
      <c r="NBW76" s="132"/>
      <c r="NBX76" s="132"/>
      <c r="NBY76" s="132"/>
      <c r="NBZ76" s="132"/>
      <c r="NCA76" s="132"/>
      <c r="NCB76" s="132"/>
      <c r="NCC76" s="132"/>
      <c r="NCD76" s="132"/>
      <c r="NCE76" s="132"/>
      <c r="NCF76" s="132"/>
      <c r="NCG76" s="132"/>
      <c r="NCH76" s="132"/>
      <c r="NCI76" s="132"/>
      <c r="NCJ76" s="132"/>
      <c r="NCK76" s="132"/>
      <c r="NCL76" s="132"/>
      <c r="NCM76" s="132"/>
      <c r="NCN76" s="132"/>
      <c r="NCO76" s="132"/>
      <c r="NCP76" s="132"/>
      <c r="NCQ76" s="132"/>
      <c r="NCR76" s="132"/>
      <c r="NCS76" s="132"/>
      <c r="NCT76" s="132"/>
      <c r="NCU76" s="132"/>
      <c r="NCV76" s="132"/>
      <c r="NCW76" s="132"/>
      <c r="NCX76" s="132"/>
      <c r="NCY76" s="132"/>
      <c r="NCZ76" s="132"/>
      <c r="NDA76" s="132"/>
      <c r="NDB76" s="132"/>
      <c r="NDC76" s="132"/>
      <c r="NDD76" s="132"/>
      <c r="NDE76" s="132"/>
      <c r="NDF76" s="132"/>
      <c r="NDG76" s="132"/>
      <c r="NDH76" s="132"/>
      <c r="NDI76" s="132"/>
      <c r="NDJ76" s="132"/>
      <c r="NDK76" s="132"/>
      <c r="NDL76" s="132"/>
      <c r="NDM76" s="132"/>
      <c r="NDN76" s="132"/>
      <c r="NDO76" s="132"/>
      <c r="NDP76" s="132"/>
      <c r="NDQ76" s="132"/>
      <c r="NDR76" s="132"/>
      <c r="NDS76" s="132"/>
      <c r="NDT76" s="132"/>
      <c r="NDU76" s="132"/>
      <c r="NDV76" s="132"/>
      <c r="NDW76" s="132"/>
      <c r="NDX76" s="132"/>
      <c r="NDY76" s="132"/>
      <c r="NDZ76" s="132"/>
      <c r="NEA76" s="132"/>
      <c r="NEB76" s="132"/>
      <c r="NEC76" s="132"/>
      <c r="NED76" s="132"/>
      <c r="NEE76" s="132"/>
      <c r="NEF76" s="132"/>
      <c r="NEG76" s="132"/>
      <c r="NEH76" s="132"/>
      <c r="NEI76" s="132"/>
      <c r="NEJ76" s="132"/>
      <c r="NEK76" s="132"/>
      <c r="NEL76" s="132"/>
      <c r="NEM76" s="132"/>
      <c r="NEN76" s="132"/>
      <c r="NEO76" s="132"/>
      <c r="NEP76" s="132"/>
      <c r="NEQ76" s="132"/>
      <c r="NER76" s="132"/>
      <c r="NES76" s="132"/>
      <c r="NET76" s="132"/>
      <c r="NEU76" s="132"/>
      <c r="NEV76" s="132"/>
      <c r="NEW76" s="132"/>
      <c r="NEX76" s="132"/>
      <c r="NEY76" s="132"/>
      <c r="NEZ76" s="132"/>
      <c r="NFA76" s="132"/>
      <c r="NFB76" s="132"/>
      <c r="NFC76" s="132"/>
      <c r="NFD76" s="132"/>
      <c r="NFE76" s="132"/>
      <c r="NFF76" s="132"/>
      <c r="NFG76" s="132"/>
      <c r="NFH76" s="132"/>
      <c r="NFI76" s="132"/>
      <c r="NFJ76" s="132"/>
      <c r="NFK76" s="132"/>
      <c r="NFL76" s="132"/>
      <c r="NFM76" s="132"/>
      <c r="NFN76" s="132"/>
      <c r="NFO76" s="132"/>
      <c r="NFP76" s="132"/>
      <c r="NFQ76" s="132"/>
      <c r="NFR76" s="132"/>
      <c r="NFS76" s="132"/>
      <c r="NFT76" s="132"/>
      <c r="NFU76" s="132"/>
      <c r="NFV76" s="132"/>
      <c r="NFW76" s="132"/>
      <c r="NFX76" s="132"/>
      <c r="NFY76" s="132"/>
      <c r="NFZ76" s="132"/>
      <c r="NGA76" s="132"/>
      <c r="NGB76" s="132"/>
      <c r="NGC76" s="132"/>
      <c r="NGD76" s="132"/>
      <c r="NGE76" s="132"/>
      <c r="NGF76" s="132"/>
      <c r="NGG76" s="132"/>
      <c r="NGH76" s="132"/>
      <c r="NGI76" s="132"/>
      <c r="NGJ76" s="132"/>
      <c r="NGK76" s="132"/>
      <c r="NGL76" s="132"/>
      <c r="NGM76" s="132"/>
      <c r="NGN76" s="132"/>
      <c r="NGO76" s="132"/>
      <c r="NGP76" s="132"/>
      <c r="NGQ76" s="132"/>
      <c r="NGR76" s="132"/>
      <c r="NGS76" s="132"/>
      <c r="NGT76" s="132"/>
      <c r="NGU76" s="132"/>
      <c r="NGV76" s="132"/>
      <c r="NGW76" s="132"/>
      <c r="NGX76" s="132"/>
      <c r="NGY76" s="132"/>
      <c r="NGZ76" s="132"/>
      <c r="NHA76" s="132"/>
      <c r="NHB76" s="132"/>
      <c r="NHC76" s="132"/>
      <c r="NHD76" s="132"/>
      <c r="NHE76" s="132"/>
      <c r="NHF76" s="132"/>
      <c r="NHG76" s="132"/>
      <c r="NHH76" s="132"/>
      <c r="NHI76" s="132"/>
      <c r="NHJ76" s="132"/>
      <c r="NHK76" s="132"/>
      <c r="NHL76" s="132"/>
      <c r="NHM76" s="132"/>
      <c r="NHN76" s="132"/>
      <c r="NHO76" s="132"/>
      <c r="NHP76" s="132"/>
      <c r="NHQ76" s="132"/>
      <c r="NHR76" s="132"/>
      <c r="NHS76" s="132"/>
      <c r="NHT76" s="132"/>
      <c r="NHU76" s="132"/>
      <c r="NHV76" s="132"/>
      <c r="NHW76" s="132"/>
      <c r="NHX76" s="132"/>
      <c r="NHY76" s="132"/>
      <c r="NHZ76" s="132"/>
      <c r="NIA76" s="132"/>
      <c r="NIB76" s="132"/>
      <c r="NIC76" s="132"/>
      <c r="NID76" s="132"/>
      <c r="NIE76" s="132"/>
      <c r="NIF76" s="132"/>
      <c r="NIG76" s="132"/>
      <c r="NIH76" s="132"/>
      <c r="NII76" s="132"/>
      <c r="NIJ76" s="132"/>
      <c r="NIK76" s="132"/>
      <c r="NIL76" s="132"/>
      <c r="NIM76" s="132"/>
      <c r="NIN76" s="132"/>
      <c r="NIO76" s="132"/>
      <c r="NIP76" s="132"/>
      <c r="NIQ76" s="132"/>
      <c r="NIR76" s="132"/>
      <c r="NIS76" s="132"/>
      <c r="NIT76" s="132"/>
      <c r="NIU76" s="132"/>
      <c r="NIV76" s="132"/>
      <c r="NIW76" s="132"/>
      <c r="NIX76" s="132"/>
      <c r="NIY76" s="132"/>
      <c r="NIZ76" s="132"/>
      <c r="NJA76" s="132"/>
      <c r="NJB76" s="132"/>
      <c r="NJC76" s="132"/>
      <c r="NJD76" s="132"/>
      <c r="NJE76" s="132"/>
      <c r="NJF76" s="132"/>
      <c r="NJG76" s="132"/>
      <c r="NJH76" s="132"/>
      <c r="NJI76" s="132"/>
      <c r="NJJ76" s="132"/>
      <c r="NJK76" s="132"/>
      <c r="NJL76" s="132"/>
      <c r="NJM76" s="132"/>
      <c r="NJN76" s="132"/>
      <c r="NJO76" s="132"/>
      <c r="NJP76" s="132"/>
      <c r="NJQ76" s="132"/>
      <c r="NJR76" s="132"/>
      <c r="NJS76" s="132"/>
      <c r="NJT76" s="132"/>
      <c r="NJU76" s="132"/>
      <c r="NJV76" s="132"/>
      <c r="NJW76" s="132"/>
      <c r="NJX76" s="132"/>
      <c r="NJY76" s="132"/>
      <c r="NJZ76" s="132"/>
      <c r="NKA76" s="132"/>
      <c r="NKB76" s="132"/>
      <c r="NKC76" s="132"/>
      <c r="NKD76" s="132"/>
      <c r="NKE76" s="132"/>
      <c r="NKF76" s="132"/>
      <c r="NKG76" s="132"/>
      <c r="NKH76" s="132"/>
      <c r="NKI76" s="132"/>
      <c r="NKJ76" s="132"/>
      <c r="NKK76" s="132"/>
      <c r="NKL76" s="132"/>
      <c r="NKM76" s="132"/>
      <c r="NKN76" s="132"/>
      <c r="NKO76" s="132"/>
      <c r="NKP76" s="132"/>
      <c r="NKQ76" s="132"/>
      <c r="NKR76" s="132"/>
      <c r="NKS76" s="132"/>
      <c r="NKT76" s="132"/>
      <c r="NKU76" s="132"/>
      <c r="NKV76" s="132"/>
      <c r="NKW76" s="132"/>
      <c r="NKX76" s="132"/>
      <c r="NKY76" s="132"/>
      <c r="NKZ76" s="132"/>
      <c r="NLA76" s="132"/>
      <c r="NLB76" s="132"/>
      <c r="NLC76" s="132"/>
      <c r="NLD76" s="132"/>
      <c r="NLE76" s="132"/>
      <c r="NLF76" s="132"/>
      <c r="NLG76" s="132"/>
      <c r="NLH76" s="132"/>
      <c r="NLI76" s="132"/>
      <c r="NLJ76" s="132"/>
      <c r="NLK76" s="132"/>
      <c r="NLL76" s="132"/>
      <c r="NLM76" s="132"/>
      <c r="NLN76" s="132"/>
      <c r="NLO76" s="132"/>
      <c r="NLP76" s="132"/>
      <c r="NLQ76" s="132"/>
      <c r="NLR76" s="132"/>
      <c r="NLS76" s="132"/>
      <c r="NLT76" s="132"/>
      <c r="NLU76" s="132"/>
      <c r="NLV76" s="132"/>
      <c r="NLW76" s="132"/>
      <c r="NLX76" s="132"/>
      <c r="NLY76" s="132"/>
      <c r="NLZ76" s="132"/>
      <c r="NMA76" s="132"/>
      <c r="NMB76" s="132"/>
      <c r="NMC76" s="132"/>
      <c r="NMD76" s="132"/>
      <c r="NME76" s="132"/>
      <c r="NMF76" s="132"/>
      <c r="NMG76" s="132"/>
      <c r="NMH76" s="132"/>
      <c r="NMI76" s="132"/>
      <c r="NMJ76" s="132"/>
      <c r="NMK76" s="132"/>
      <c r="NML76" s="132"/>
      <c r="NMM76" s="132"/>
      <c r="NMN76" s="132"/>
      <c r="NMO76" s="132"/>
      <c r="NMP76" s="132"/>
      <c r="NMQ76" s="132"/>
      <c r="NMR76" s="132"/>
      <c r="NMS76" s="132"/>
      <c r="NMT76" s="132"/>
      <c r="NMU76" s="132"/>
      <c r="NMV76" s="132"/>
      <c r="NMW76" s="132"/>
      <c r="NMX76" s="132"/>
      <c r="NMY76" s="132"/>
      <c r="NMZ76" s="132"/>
      <c r="NNA76" s="132"/>
      <c r="NNB76" s="132"/>
      <c r="NNC76" s="132"/>
      <c r="NND76" s="132"/>
      <c r="NNE76" s="132"/>
      <c r="NNF76" s="132"/>
      <c r="NNG76" s="132"/>
      <c r="NNH76" s="132"/>
      <c r="NNI76" s="132"/>
      <c r="NNJ76" s="132"/>
      <c r="NNK76" s="132"/>
      <c r="NNL76" s="132"/>
      <c r="NNM76" s="132"/>
      <c r="NNN76" s="132"/>
      <c r="NNO76" s="132"/>
      <c r="NNP76" s="132"/>
      <c r="NNQ76" s="132"/>
      <c r="NNR76" s="132"/>
      <c r="NNS76" s="132"/>
      <c r="NNT76" s="132"/>
      <c r="NNU76" s="132"/>
      <c r="NNV76" s="132"/>
      <c r="NNW76" s="132"/>
      <c r="NNX76" s="132"/>
      <c r="NNY76" s="132"/>
      <c r="NNZ76" s="132"/>
      <c r="NOA76" s="132"/>
      <c r="NOB76" s="132"/>
      <c r="NOC76" s="132"/>
      <c r="NOD76" s="132"/>
      <c r="NOE76" s="132"/>
      <c r="NOF76" s="132"/>
      <c r="NOG76" s="132"/>
      <c r="NOH76" s="132"/>
      <c r="NOI76" s="132"/>
      <c r="NOJ76" s="132"/>
      <c r="NOK76" s="132"/>
      <c r="NOL76" s="132"/>
      <c r="NOM76" s="132"/>
      <c r="NON76" s="132"/>
      <c r="NOO76" s="132"/>
      <c r="NOP76" s="132"/>
      <c r="NOQ76" s="132"/>
      <c r="NOR76" s="132"/>
      <c r="NOS76" s="132"/>
      <c r="NOT76" s="132"/>
      <c r="NOU76" s="132"/>
      <c r="NOV76" s="132"/>
      <c r="NOW76" s="132"/>
      <c r="NOX76" s="132"/>
      <c r="NOY76" s="132"/>
      <c r="NOZ76" s="132"/>
      <c r="NPA76" s="132"/>
      <c r="NPB76" s="132"/>
      <c r="NPC76" s="132"/>
      <c r="NPD76" s="132"/>
      <c r="NPE76" s="132"/>
      <c r="NPF76" s="132"/>
      <c r="NPG76" s="132"/>
      <c r="NPH76" s="132"/>
      <c r="NPI76" s="132"/>
      <c r="NPJ76" s="132"/>
      <c r="NPK76" s="132"/>
      <c r="NPL76" s="132"/>
      <c r="NPM76" s="132"/>
      <c r="NPN76" s="132"/>
      <c r="NPO76" s="132"/>
      <c r="NPP76" s="132"/>
      <c r="NPQ76" s="132"/>
      <c r="NPR76" s="132"/>
      <c r="NPS76" s="132"/>
      <c r="NPT76" s="132"/>
      <c r="NPU76" s="132"/>
      <c r="NPV76" s="132"/>
      <c r="NPW76" s="132"/>
      <c r="NPX76" s="132"/>
      <c r="NPY76" s="132"/>
      <c r="NPZ76" s="132"/>
      <c r="NQA76" s="132"/>
      <c r="NQB76" s="132"/>
      <c r="NQC76" s="132"/>
      <c r="NQD76" s="132"/>
      <c r="NQE76" s="132"/>
      <c r="NQF76" s="132"/>
      <c r="NQG76" s="132"/>
      <c r="NQH76" s="132"/>
      <c r="NQI76" s="132"/>
      <c r="NQJ76" s="132"/>
      <c r="NQK76" s="132"/>
      <c r="NQL76" s="132"/>
      <c r="NQM76" s="132"/>
      <c r="NQN76" s="132"/>
      <c r="NQO76" s="132"/>
      <c r="NQP76" s="132"/>
      <c r="NQQ76" s="132"/>
      <c r="NQR76" s="132"/>
      <c r="NQS76" s="132"/>
      <c r="NQT76" s="132"/>
      <c r="NQU76" s="132"/>
      <c r="NQV76" s="132"/>
      <c r="NQW76" s="132"/>
      <c r="NQX76" s="132"/>
      <c r="NQY76" s="132"/>
      <c r="NQZ76" s="132"/>
      <c r="NRA76" s="132"/>
      <c r="NRB76" s="132"/>
      <c r="NRC76" s="132"/>
      <c r="NRD76" s="132"/>
      <c r="NRE76" s="132"/>
      <c r="NRF76" s="132"/>
      <c r="NRG76" s="132"/>
      <c r="NRH76" s="132"/>
      <c r="NRI76" s="132"/>
      <c r="NRJ76" s="132"/>
      <c r="NRK76" s="132"/>
      <c r="NRL76" s="132"/>
      <c r="NRM76" s="132"/>
      <c r="NRN76" s="132"/>
      <c r="NRO76" s="132"/>
      <c r="NRP76" s="132"/>
      <c r="NRQ76" s="132"/>
      <c r="NRR76" s="132"/>
      <c r="NRS76" s="132"/>
      <c r="NRT76" s="132"/>
      <c r="NRU76" s="132"/>
      <c r="NRV76" s="132"/>
      <c r="NRW76" s="132"/>
      <c r="NRX76" s="132"/>
      <c r="NRY76" s="132"/>
      <c r="NRZ76" s="132"/>
      <c r="NSA76" s="132"/>
      <c r="NSB76" s="132"/>
      <c r="NSC76" s="132"/>
      <c r="NSD76" s="132"/>
      <c r="NSE76" s="132"/>
      <c r="NSF76" s="132"/>
      <c r="NSG76" s="132"/>
      <c r="NSH76" s="132"/>
      <c r="NSI76" s="132"/>
      <c r="NSJ76" s="132"/>
      <c r="NSK76" s="132"/>
      <c r="NSL76" s="132"/>
      <c r="NSM76" s="132"/>
      <c r="NSN76" s="132"/>
      <c r="NSO76" s="132"/>
      <c r="NSP76" s="132"/>
      <c r="NSQ76" s="132"/>
      <c r="NSR76" s="132"/>
      <c r="NSS76" s="132"/>
      <c r="NST76" s="132"/>
      <c r="NSU76" s="132"/>
      <c r="NSV76" s="132"/>
      <c r="NSW76" s="132"/>
      <c r="NSX76" s="132"/>
      <c r="NSY76" s="132"/>
      <c r="NSZ76" s="132"/>
      <c r="NTA76" s="132"/>
      <c r="NTB76" s="132"/>
      <c r="NTC76" s="132"/>
      <c r="NTD76" s="132"/>
      <c r="NTE76" s="132"/>
      <c r="NTF76" s="132"/>
      <c r="NTG76" s="132"/>
      <c r="NTH76" s="132"/>
      <c r="NTI76" s="132"/>
      <c r="NTJ76" s="132"/>
      <c r="NTK76" s="132"/>
      <c r="NTL76" s="132"/>
      <c r="NTM76" s="132"/>
      <c r="NTN76" s="132"/>
      <c r="NTO76" s="132"/>
      <c r="NTP76" s="132"/>
      <c r="NTQ76" s="132"/>
      <c r="NTR76" s="132"/>
      <c r="NTS76" s="132"/>
      <c r="NTT76" s="132"/>
      <c r="NTU76" s="132"/>
      <c r="NTV76" s="132"/>
      <c r="NTW76" s="132"/>
      <c r="NTX76" s="132"/>
      <c r="NTY76" s="132"/>
      <c r="NTZ76" s="132"/>
      <c r="NUA76" s="132"/>
      <c r="NUB76" s="132"/>
      <c r="NUC76" s="132"/>
      <c r="NUD76" s="132"/>
      <c r="NUE76" s="132"/>
      <c r="NUF76" s="132"/>
      <c r="NUG76" s="132"/>
      <c r="NUH76" s="132"/>
      <c r="NUI76" s="132"/>
      <c r="NUJ76" s="132"/>
      <c r="NUK76" s="132"/>
      <c r="NUL76" s="132"/>
      <c r="NUM76" s="132"/>
      <c r="NUN76" s="132"/>
      <c r="NUO76" s="132"/>
      <c r="NUP76" s="132"/>
      <c r="NUQ76" s="132"/>
      <c r="NUR76" s="132"/>
      <c r="NUS76" s="132"/>
      <c r="NUT76" s="132"/>
      <c r="NUU76" s="132"/>
      <c r="NUV76" s="132"/>
      <c r="NUW76" s="132"/>
      <c r="NUX76" s="132"/>
      <c r="NUY76" s="132"/>
      <c r="NUZ76" s="132"/>
      <c r="NVA76" s="132"/>
      <c r="NVB76" s="132"/>
      <c r="NVC76" s="132"/>
      <c r="NVD76" s="132"/>
      <c r="NVE76" s="132"/>
      <c r="NVF76" s="132"/>
      <c r="NVG76" s="132"/>
      <c r="NVH76" s="132"/>
      <c r="NVI76" s="132"/>
      <c r="NVJ76" s="132"/>
      <c r="NVK76" s="132"/>
      <c r="NVL76" s="132"/>
      <c r="NVM76" s="132"/>
      <c r="NVN76" s="132"/>
      <c r="NVO76" s="132"/>
      <c r="NVP76" s="132"/>
      <c r="NVQ76" s="132"/>
      <c r="NVR76" s="132"/>
      <c r="NVS76" s="132"/>
      <c r="NVT76" s="132"/>
      <c r="NVU76" s="132"/>
      <c r="NVV76" s="132"/>
      <c r="NVW76" s="132"/>
      <c r="NVX76" s="132"/>
      <c r="NVY76" s="132"/>
      <c r="NVZ76" s="132"/>
      <c r="NWA76" s="132"/>
      <c r="NWB76" s="132"/>
      <c r="NWC76" s="132"/>
      <c r="NWD76" s="132"/>
      <c r="NWE76" s="132"/>
      <c r="NWF76" s="132"/>
      <c r="NWG76" s="132"/>
      <c r="NWH76" s="132"/>
      <c r="NWI76" s="132"/>
      <c r="NWJ76" s="132"/>
      <c r="NWK76" s="132"/>
      <c r="NWL76" s="132"/>
      <c r="NWM76" s="132"/>
      <c r="NWN76" s="132"/>
      <c r="NWO76" s="132"/>
      <c r="NWP76" s="132"/>
      <c r="NWQ76" s="132"/>
      <c r="NWR76" s="132"/>
      <c r="NWS76" s="132"/>
      <c r="NWT76" s="132"/>
      <c r="NWU76" s="132"/>
      <c r="NWV76" s="132"/>
      <c r="NWW76" s="132"/>
      <c r="NWX76" s="132"/>
      <c r="NWY76" s="132"/>
      <c r="NWZ76" s="132"/>
      <c r="NXA76" s="132"/>
      <c r="NXB76" s="132"/>
      <c r="NXC76" s="132"/>
      <c r="NXD76" s="132"/>
      <c r="NXE76" s="132"/>
      <c r="NXF76" s="132"/>
      <c r="NXG76" s="132"/>
      <c r="NXH76" s="132"/>
      <c r="NXI76" s="132"/>
      <c r="NXJ76" s="132"/>
      <c r="NXK76" s="132"/>
      <c r="NXL76" s="132"/>
      <c r="NXM76" s="132"/>
      <c r="NXN76" s="132"/>
      <c r="NXO76" s="132"/>
      <c r="NXP76" s="132"/>
      <c r="NXQ76" s="132"/>
      <c r="NXR76" s="132"/>
      <c r="NXS76" s="132"/>
      <c r="NXT76" s="132"/>
      <c r="NXU76" s="132"/>
      <c r="NXV76" s="132"/>
      <c r="NXW76" s="132"/>
      <c r="NXX76" s="132"/>
      <c r="NXY76" s="132"/>
      <c r="NXZ76" s="132"/>
      <c r="NYA76" s="132"/>
      <c r="NYB76" s="132"/>
      <c r="NYC76" s="132"/>
      <c r="NYD76" s="132"/>
      <c r="NYE76" s="132"/>
      <c r="NYF76" s="132"/>
      <c r="NYG76" s="132"/>
      <c r="NYH76" s="132"/>
      <c r="NYI76" s="132"/>
      <c r="NYJ76" s="132"/>
      <c r="NYK76" s="132"/>
      <c r="NYL76" s="132"/>
      <c r="NYM76" s="132"/>
      <c r="NYN76" s="132"/>
      <c r="NYO76" s="132"/>
      <c r="NYP76" s="132"/>
      <c r="NYQ76" s="132"/>
      <c r="NYR76" s="132"/>
      <c r="NYS76" s="132"/>
      <c r="NYT76" s="132"/>
      <c r="NYU76" s="132"/>
      <c r="NYV76" s="132"/>
      <c r="NYW76" s="132"/>
      <c r="NYX76" s="132"/>
      <c r="NYY76" s="132"/>
      <c r="NYZ76" s="132"/>
      <c r="NZA76" s="132"/>
      <c r="NZB76" s="132"/>
      <c r="NZC76" s="132"/>
      <c r="NZD76" s="132"/>
      <c r="NZE76" s="132"/>
      <c r="NZF76" s="132"/>
      <c r="NZG76" s="132"/>
      <c r="NZH76" s="132"/>
      <c r="NZI76" s="132"/>
      <c r="NZJ76" s="132"/>
      <c r="NZK76" s="132"/>
      <c r="NZL76" s="132"/>
      <c r="NZM76" s="132"/>
      <c r="NZN76" s="132"/>
      <c r="NZO76" s="132"/>
      <c r="NZP76" s="132"/>
      <c r="NZQ76" s="132"/>
      <c r="NZR76" s="132"/>
      <c r="NZS76" s="132"/>
      <c r="NZT76" s="132"/>
      <c r="NZU76" s="132"/>
      <c r="NZV76" s="132"/>
      <c r="NZW76" s="132"/>
      <c r="NZX76" s="132"/>
      <c r="NZY76" s="132"/>
      <c r="NZZ76" s="132"/>
      <c r="OAA76" s="132"/>
      <c r="OAB76" s="132"/>
      <c r="OAC76" s="132"/>
      <c r="OAD76" s="132"/>
      <c r="OAE76" s="132"/>
      <c r="OAF76" s="132"/>
      <c r="OAG76" s="132"/>
      <c r="OAH76" s="132"/>
      <c r="OAI76" s="132"/>
      <c r="OAJ76" s="132"/>
      <c r="OAK76" s="132"/>
      <c r="OAL76" s="132"/>
      <c r="OAM76" s="132"/>
      <c r="OAN76" s="132"/>
      <c r="OAO76" s="132"/>
      <c r="OAP76" s="132"/>
      <c r="OAQ76" s="132"/>
      <c r="OAR76" s="132"/>
      <c r="OAS76" s="132"/>
      <c r="OAT76" s="132"/>
      <c r="OAU76" s="132"/>
      <c r="OAV76" s="132"/>
      <c r="OAW76" s="132"/>
      <c r="OAX76" s="132"/>
      <c r="OAY76" s="132"/>
      <c r="OAZ76" s="132"/>
      <c r="OBA76" s="132"/>
      <c r="OBB76" s="132"/>
      <c r="OBC76" s="132"/>
      <c r="OBD76" s="132"/>
      <c r="OBE76" s="132"/>
      <c r="OBF76" s="132"/>
      <c r="OBG76" s="132"/>
      <c r="OBH76" s="132"/>
      <c r="OBI76" s="132"/>
      <c r="OBJ76" s="132"/>
      <c r="OBK76" s="132"/>
      <c r="OBL76" s="132"/>
      <c r="OBM76" s="132"/>
      <c r="OBN76" s="132"/>
      <c r="OBO76" s="132"/>
      <c r="OBP76" s="132"/>
      <c r="OBQ76" s="132"/>
      <c r="OBR76" s="132"/>
      <c r="OBS76" s="132"/>
      <c r="OBT76" s="132"/>
      <c r="OBU76" s="132"/>
      <c r="OBV76" s="132"/>
      <c r="OBW76" s="132"/>
      <c r="OBX76" s="132"/>
      <c r="OBY76" s="132"/>
      <c r="OBZ76" s="132"/>
      <c r="OCA76" s="132"/>
      <c r="OCB76" s="132"/>
      <c r="OCC76" s="132"/>
      <c r="OCD76" s="132"/>
      <c r="OCE76" s="132"/>
      <c r="OCF76" s="132"/>
      <c r="OCG76" s="132"/>
      <c r="OCH76" s="132"/>
      <c r="OCI76" s="132"/>
      <c r="OCJ76" s="132"/>
      <c r="OCK76" s="132"/>
      <c r="OCL76" s="132"/>
      <c r="OCM76" s="132"/>
      <c r="OCN76" s="132"/>
      <c r="OCO76" s="132"/>
      <c r="OCP76" s="132"/>
      <c r="OCQ76" s="132"/>
      <c r="OCR76" s="132"/>
      <c r="OCS76" s="132"/>
      <c r="OCT76" s="132"/>
      <c r="OCU76" s="132"/>
      <c r="OCV76" s="132"/>
      <c r="OCW76" s="132"/>
      <c r="OCX76" s="132"/>
      <c r="OCY76" s="132"/>
      <c r="OCZ76" s="132"/>
      <c r="ODA76" s="132"/>
      <c r="ODB76" s="132"/>
      <c r="ODC76" s="132"/>
      <c r="ODD76" s="132"/>
      <c r="ODE76" s="132"/>
      <c r="ODF76" s="132"/>
      <c r="ODG76" s="132"/>
      <c r="ODH76" s="132"/>
      <c r="ODI76" s="132"/>
      <c r="ODJ76" s="132"/>
      <c r="ODK76" s="132"/>
      <c r="ODL76" s="132"/>
      <c r="ODM76" s="132"/>
      <c r="ODN76" s="132"/>
      <c r="ODO76" s="132"/>
      <c r="ODP76" s="132"/>
      <c r="ODQ76" s="132"/>
      <c r="ODR76" s="132"/>
      <c r="ODS76" s="132"/>
      <c r="ODT76" s="132"/>
      <c r="ODU76" s="132"/>
      <c r="ODV76" s="132"/>
      <c r="ODW76" s="132"/>
      <c r="ODX76" s="132"/>
      <c r="ODY76" s="132"/>
      <c r="ODZ76" s="132"/>
      <c r="OEA76" s="132"/>
      <c r="OEB76" s="132"/>
      <c r="OEC76" s="132"/>
      <c r="OED76" s="132"/>
      <c r="OEE76" s="132"/>
      <c r="OEF76" s="132"/>
      <c r="OEG76" s="132"/>
      <c r="OEH76" s="132"/>
      <c r="OEI76" s="132"/>
      <c r="OEJ76" s="132"/>
      <c r="OEK76" s="132"/>
      <c r="OEL76" s="132"/>
      <c r="OEM76" s="132"/>
      <c r="OEN76" s="132"/>
      <c r="OEO76" s="132"/>
      <c r="OEP76" s="132"/>
      <c r="OEQ76" s="132"/>
      <c r="OER76" s="132"/>
      <c r="OES76" s="132"/>
      <c r="OET76" s="132"/>
      <c r="OEU76" s="132"/>
      <c r="OEV76" s="132"/>
      <c r="OEW76" s="132"/>
      <c r="OEX76" s="132"/>
      <c r="OEY76" s="132"/>
      <c r="OEZ76" s="132"/>
      <c r="OFA76" s="132"/>
      <c r="OFB76" s="132"/>
      <c r="OFC76" s="132"/>
      <c r="OFD76" s="132"/>
      <c r="OFE76" s="132"/>
      <c r="OFF76" s="132"/>
      <c r="OFG76" s="132"/>
      <c r="OFH76" s="132"/>
      <c r="OFI76" s="132"/>
      <c r="OFJ76" s="132"/>
      <c r="OFK76" s="132"/>
      <c r="OFL76" s="132"/>
      <c r="OFM76" s="132"/>
      <c r="OFN76" s="132"/>
      <c r="OFO76" s="132"/>
      <c r="OFP76" s="132"/>
      <c r="OFQ76" s="132"/>
      <c r="OFR76" s="132"/>
      <c r="OFS76" s="132"/>
      <c r="OFT76" s="132"/>
      <c r="OFU76" s="132"/>
      <c r="OFV76" s="132"/>
      <c r="OFW76" s="132"/>
      <c r="OFX76" s="132"/>
      <c r="OFY76" s="132"/>
      <c r="OFZ76" s="132"/>
      <c r="OGA76" s="132"/>
      <c r="OGB76" s="132"/>
      <c r="OGC76" s="132"/>
      <c r="OGD76" s="132"/>
      <c r="OGE76" s="132"/>
      <c r="OGF76" s="132"/>
      <c r="OGG76" s="132"/>
      <c r="OGH76" s="132"/>
      <c r="OGI76" s="132"/>
      <c r="OGJ76" s="132"/>
      <c r="OGK76" s="132"/>
      <c r="OGL76" s="132"/>
      <c r="OGM76" s="132"/>
      <c r="OGN76" s="132"/>
      <c r="OGO76" s="132"/>
      <c r="OGP76" s="132"/>
      <c r="OGQ76" s="132"/>
      <c r="OGR76" s="132"/>
      <c r="OGS76" s="132"/>
      <c r="OGT76" s="132"/>
      <c r="OGU76" s="132"/>
      <c r="OGV76" s="132"/>
      <c r="OGW76" s="132"/>
      <c r="OGX76" s="132"/>
      <c r="OGY76" s="132"/>
      <c r="OGZ76" s="132"/>
      <c r="OHA76" s="132"/>
      <c r="OHB76" s="132"/>
      <c r="OHC76" s="132"/>
      <c r="OHD76" s="132"/>
      <c r="OHE76" s="132"/>
      <c r="OHF76" s="132"/>
      <c r="OHG76" s="132"/>
      <c r="OHH76" s="132"/>
      <c r="OHI76" s="132"/>
      <c r="OHJ76" s="132"/>
      <c r="OHK76" s="132"/>
      <c r="OHL76" s="132"/>
      <c r="OHM76" s="132"/>
      <c r="OHN76" s="132"/>
      <c r="OHO76" s="132"/>
      <c r="OHP76" s="132"/>
      <c r="OHQ76" s="132"/>
      <c r="OHR76" s="132"/>
      <c r="OHS76" s="132"/>
      <c r="OHT76" s="132"/>
      <c r="OHU76" s="132"/>
      <c r="OHV76" s="132"/>
      <c r="OHW76" s="132"/>
      <c r="OHX76" s="132"/>
      <c r="OHY76" s="132"/>
      <c r="OHZ76" s="132"/>
      <c r="OIA76" s="132"/>
      <c r="OIB76" s="132"/>
      <c r="OIC76" s="132"/>
      <c r="OID76" s="132"/>
      <c r="OIE76" s="132"/>
      <c r="OIF76" s="132"/>
      <c r="OIG76" s="132"/>
      <c r="OIH76" s="132"/>
      <c r="OII76" s="132"/>
      <c r="OIJ76" s="132"/>
      <c r="OIK76" s="132"/>
      <c r="OIL76" s="132"/>
      <c r="OIM76" s="132"/>
      <c r="OIN76" s="132"/>
      <c r="OIO76" s="132"/>
      <c r="OIP76" s="132"/>
      <c r="OIQ76" s="132"/>
      <c r="OIR76" s="132"/>
      <c r="OIS76" s="132"/>
      <c r="OIT76" s="132"/>
      <c r="OIU76" s="132"/>
      <c r="OIV76" s="132"/>
      <c r="OIW76" s="132"/>
      <c r="OIX76" s="132"/>
      <c r="OIY76" s="132"/>
      <c r="OIZ76" s="132"/>
      <c r="OJA76" s="132"/>
      <c r="OJB76" s="132"/>
      <c r="OJC76" s="132"/>
      <c r="OJD76" s="132"/>
      <c r="OJE76" s="132"/>
      <c r="OJF76" s="132"/>
      <c r="OJG76" s="132"/>
      <c r="OJH76" s="132"/>
      <c r="OJI76" s="132"/>
      <c r="OJJ76" s="132"/>
      <c r="OJK76" s="132"/>
      <c r="OJL76" s="132"/>
      <c r="OJM76" s="132"/>
      <c r="OJN76" s="132"/>
      <c r="OJO76" s="132"/>
      <c r="OJP76" s="132"/>
      <c r="OJQ76" s="132"/>
      <c r="OJR76" s="132"/>
      <c r="OJS76" s="132"/>
      <c r="OJT76" s="132"/>
      <c r="OJU76" s="132"/>
      <c r="OJV76" s="132"/>
      <c r="OJW76" s="132"/>
      <c r="OJX76" s="132"/>
      <c r="OJY76" s="132"/>
      <c r="OJZ76" s="132"/>
      <c r="OKA76" s="132"/>
      <c r="OKB76" s="132"/>
      <c r="OKC76" s="132"/>
      <c r="OKD76" s="132"/>
      <c r="OKE76" s="132"/>
      <c r="OKF76" s="132"/>
      <c r="OKG76" s="132"/>
      <c r="OKH76" s="132"/>
      <c r="OKI76" s="132"/>
      <c r="OKJ76" s="132"/>
      <c r="OKK76" s="132"/>
      <c r="OKL76" s="132"/>
      <c r="OKM76" s="132"/>
      <c r="OKN76" s="132"/>
      <c r="OKO76" s="132"/>
      <c r="OKP76" s="132"/>
      <c r="OKQ76" s="132"/>
      <c r="OKR76" s="132"/>
      <c r="OKS76" s="132"/>
      <c r="OKT76" s="132"/>
      <c r="OKU76" s="132"/>
      <c r="OKV76" s="132"/>
      <c r="OKW76" s="132"/>
      <c r="OKX76" s="132"/>
      <c r="OKY76" s="132"/>
      <c r="OKZ76" s="132"/>
      <c r="OLA76" s="132"/>
      <c r="OLB76" s="132"/>
      <c r="OLC76" s="132"/>
      <c r="OLD76" s="132"/>
      <c r="OLE76" s="132"/>
      <c r="OLF76" s="132"/>
      <c r="OLG76" s="132"/>
      <c r="OLH76" s="132"/>
      <c r="OLI76" s="132"/>
      <c r="OLJ76" s="132"/>
      <c r="OLK76" s="132"/>
      <c r="OLL76" s="132"/>
      <c r="OLM76" s="132"/>
      <c r="OLN76" s="132"/>
      <c r="OLO76" s="132"/>
      <c r="OLP76" s="132"/>
      <c r="OLQ76" s="132"/>
      <c r="OLR76" s="132"/>
      <c r="OLS76" s="132"/>
      <c r="OLT76" s="132"/>
      <c r="OLU76" s="132"/>
      <c r="OLV76" s="132"/>
      <c r="OLW76" s="132"/>
      <c r="OLX76" s="132"/>
      <c r="OLY76" s="132"/>
      <c r="OLZ76" s="132"/>
      <c r="OMA76" s="132"/>
      <c r="OMB76" s="132"/>
      <c r="OMC76" s="132"/>
      <c r="OMD76" s="132"/>
      <c r="OME76" s="132"/>
      <c r="OMF76" s="132"/>
      <c r="OMG76" s="132"/>
      <c r="OMH76" s="132"/>
      <c r="OMI76" s="132"/>
      <c r="OMJ76" s="132"/>
      <c r="OMK76" s="132"/>
      <c r="OML76" s="132"/>
      <c r="OMM76" s="132"/>
      <c r="OMN76" s="132"/>
      <c r="OMO76" s="132"/>
      <c r="OMP76" s="132"/>
      <c r="OMQ76" s="132"/>
      <c r="OMR76" s="132"/>
      <c r="OMS76" s="132"/>
      <c r="OMT76" s="132"/>
      <c r="OMU76" s="132"/>
      <c r="OMV76" s="132"/>
      <c r="OMW76" s="132"/>
      <c r="OMX76" s="132"/>
      <c r="OMY76" s="132"/>
      <c r="OMZ76" s="132"/>
      <c r="ONA76" s="132"/>
      <c r="ONB76" s="132"/>
      <c r="ONC76" s="132"/>
      <c r="OND76" s="132"/>
      <c r="ONE76" s="132"/>
      <c r="ONF76" s="132"/>
      <c r="ONG76" s="132"/>
      <c r="ONH76" s="132"/>
      <c r="ONI76" s="132"/>
      <c r="ONJ76" s="132"/>
      <c r="ONK76" s="132"/>
      <c r="ONL76" s="132"/>
      <c r="ONM76" s="132"/>
      <c r="ONN76" s="132"/>
      <c r="ONO76" s="132"/>
      <c r="ONP76" s="132"/>
      <c r="ONQ76" s="132"/>
      <c r="ONR76" s="132"/>
      <c r="ONS76" s="132"/>
      <c r="ONT76" s="132"/>
      <c r="ONU76" s="132"/>
      <c r="ONV76" s="132"/>
      <c r="ONW76" s="132"/>
      <c r="ONX76" s="132"/>
      <c r="ONY76" s="132"/>
      <c r="ONZ76" s="132"/>
      <c r="OOA76" s="132"/>
      <c r="OOB76" s="132"/>
      <c r="OOC76" s="132"/>
      <c r="OOD76" s="132"/>
      <c r="OOE76" s="132"/>
      <c r="OOF76" s="132"/>
      <c r="OOG76" s="132"/>
      <c r="OOH76" s="132"/>
      <c r="OOI76" s="132"/>
      <c r="OOJ76" s="132"/>
      <c r="OOK76" s="132"/>
      <c r="OOL76" s="132"/>
      <c r="OOM76" s="132"/>
      <c r="OON76" s="132"/>
      <c r="OOO76" s="132"/>
      <c r="OOP76" s="132"/>
      <c r="OOQ76" s="132"/>
      <c r="OOR76" s="132"/>
      <c r="OOS76" s="132"/>
      <c r="OOT76" s="132"/>
      <c r="OOU76" s="132"/>
      <c r="OOV76" s="132"/>
      <c r="OOW76" s="132"/>
      <c r="OOX76" s="132"/>
      <c r="OOY76" s="132"/>
      <c r="OOZ76" s="132"/>
      <c r="OPA76" s="132"/>
      <c r="OPB76" s="132"/>
      <c r="OPC76" s="132"/>
      <c r="OPD76" s="132"/>
      <c r="OPE76" s="132"/>
      <c r="OPF76" s="132"/>
      <c r="OPG76" s="132"/>
      <c r="OPH76" s="132"/>
      <c r="OPI76" s="132"/>
      <c r="OPJ76" s="132"/>
      <c r="OPK76" s="132"/>
      <c r="OPL76" s="132"/>
      <c r="OPM76" s="132"/>
      <c r="OPN76" s="132"/>
      <c r="OPO76" s="132"/>
      <c r="OPP76" s="132"/>
      <c r="OPQ76" s="132"/>
      <c r="OPR76" s="132"/>
      <c r="OPS76" s="132"/>
      <c r="OPT76" s="132"/>
      <c r="OPU76" s="132"/>
      <c r="OPV76" s="132"/>
      <c r="OPW76" s="132"/>
      <c r="OPX76" s="132"/>
      <c r="OPY76" s="132"/>
      <c r="OPZ76" s="132"/>
      <c r="OQA76" s="132"/>
      <c r="OQB76" s="132"/>
      <c r="OQC76" s="132"/>
      <c r="OQD76" s="132"/>
      <c r="OQE76" s="132"/>
      <c r="OQF76" s="132"/>
      <c r="OQG76" s="132"/>
      <c r="OQH76" s="132"/>
      <c r="OQI76" s="132"/>
      <c r="OQJ76" s="132"/>
      <c r="OQK76" s="132"/>
      <c r="OQL76" s="132"/>
      <c r="OQM76" s="132"/>
      <c r="OQN76" s="132"/>
      <c r="OQO76" s="132"/>
      <c r="OQP76" s="132"/>
      <c r="OQQ76" s="132"/>
      <c r="OQR76" s="132"/>
      <c r="OQS76" s="132"/>
      <c r="OQT76" s="132"/>
      <c r="OQU76" s="132"/>
      <c r="OQV76" s="132"/>
      <c r="OQW76" s="132"/>
      <c r="OQX76" s="132"/>
      <c r="OQY76" s="132"/>
      <c r="OQZ76" s="132"/>
      <c r="ORA76" s="132"/>
      <c r="ORB76" s="132"/>
      <c r="ORC76" s="132"/>
      <c r="ORD76" s="132"/>
      <c r="ORE76" s="132"/>
      <c r="ORF76" s="132"/>
      <c r="ORG76" s="132"/>
      <c r="ORH76" s="132"/>
      <c r="ORI76" s="132"/>
      <c r="ORJ76" s="132"/>
      <c r="ORK76" s="132"/>
      <c r="ORL76" s="132"/>
      <c r="ORM76" s="132"/>
      <c r="ORN76" s="132"/>
      <c r="ORO76" s="132"/>
      <c r="ORP76" s="132"/>
      <c r="ORQ76" s="132"/>
      <c r="ORR76" s="132"/>
      <c r="ORS76" s="132"/>
      <c r="ORT76" s="132"/>
      <c r="ORU76" s="132"/>
      <c r="ORV76" s="132"/>
      <c r="ORW76" s="132"/>
      <c r="ORX76" s="132"/>
      <c r="ORY76" s="132"/>
      <c r="ORZ76" s="132"/>
      <c r="OSA76" s="132"/>
      <c r="OSB76" s="132"/>
      <c r="OSC76" s="132"/>
      <c r="OSD76" s="132"/>
      <c r="OSE76" s="132"/>
      <c r="OSF76" s="132"/>
      <c r="OSG76" s="132"/>
      <c r="OSH76" s="132"/>
      <c r="OSI76" s="132"/>
      <c r="OSJ76" s="132"/>
      <c r="OSK76" s="132"/>
      <c r="OSL76" s="132"/>
      <c r="OSM76" s="132"/>
      <c r="OSN76" s="132"/>
      <c r="OSO76" s="132"/>
      <c r="OSP76" s="132"/>
      <c r="OSQ76" s="132"/>
      <c r="OSR76" s="132"/>
      <c r="OSS76" s="132"/>
      <c r="OST76" s="132"/>
      <c r="OSU76" s="132"/>
      <c r="OSV76" s="132"/>
      <c r="OSW76" s="132"/>
      <c r="OSX76" s="132"/>
      <c r="OSY76" s="132"/>
      <c r="OSZ76" s="132"/>
      <c r="OTA76" s="132"/>
      <c r="OTB76" s="132"/>
      <c r="OTC76" s="132"/>
      <c r="OTD76" s="132"/>
      <c r="OTE76" s="132"/>
      <c r="OTF76" s="132"/>
      <c r="OTG76" s="132"/>
      <c r="OTH76" s="132"/>
      <c r="OTI76" s="132"/>
      <c r="OTJ76" s="132"/>
      <c r="OTK76" s="132"/>
      <c r="OTL76" s="132"/>
      <c r="OTM76" s="132"/>
      <c r="OTN76" s="132"/>
      <c r="OTO76" s="132"/>
      <c r="OTP76" s="132"/>
      <c r="OTQ76" s="132"/>
      <c r="OTR76" s="132"/>
      <c r="OTS76" s="132"/>
      <c r="OTT76" s="132"/>
      <c r="OTU76" s="132"/>
      <c r="OTV76" s="132"/>
      <c r="OTW76" s="132"/>
      <c r="OTX76" s="132"/>
      <c r="OTY76" s="132"/>
      <c r="OTZ76" s="132"/>
      <c r="OUA76" s="132"/>
      <c r="OUB76" s="132"/>
      <c r="OUC76" s="132"/>
      <c r="OUD76" s="132"/>
      <c r="OUE76" s="132"/>
      <c r="OUF76" s="132"/>
      <c r="OUG76" s="132"/>
      <c r="OUH76" s="132"/>
      <c r="OUI76" s="132"/>
      <c r="OUJ76" s="132"/>
      <c r="OUK76" s="132"/>
      <c r="OUL76" s="132"/>
      <c r="OUM76" s="132"/>
      <c r="OUN76" s="132"/>
      <c r="OUO76" s="132"/>
      <c r="OUP76" s="132"/>
      <c r="OUQ76" s="132"/>
      <c r="OUR76" s="132"/>
      <c r="OUS76" s="132"/>
      <c r="OUT76" s="132"/>
      <c r="OUU76" s="132"/>
      <c r="OUV76" s="132"/>
      <c r="OUW76" s="132"/>
      <c r="OUX76" s="132"/>
      <c r="OUY76" s="132"/>
      <c r="OUZ76" s="132"/>
      <c r="OVA76" s="132"/>
      <c r="OVB76" s="132"/>
      <c r="OVC76" s="132"/>
      <c r="OVD76" s="132"/>
      <c r="OVE76" s="132"/>
      <c r="OVF76" s="132"/>
      <c r="OVG76" s="132"/>
      <c r="OVH76" s="132"/>
      <c r="OVI76" s="132"/>
      <c r="OVJ76" s="132"/>
      <c r="OVK76" s="132"/>
      <c r="OVL76" s="132"/>
      <c r="OVM76" s="132"/>
      <c r="OVN76" s="132"/>
      <c r="OVO76" s="132"/>
      <c r="OVP76" s="132"/>
      <c r="OVQ76" s="132"/>
      <c r="OVR76" s="132"/>
      <c r="OVS76" s="132"/>
      <c r="OVT76" s="132"/>
      <c r="OVU76" s="132"/>
      <c r="OVV76" s="132"/>
      <c r="OVW76" s="132"/>
      <c r="OVX76" s="132"/>
      <c r="OVY76" s="132"/>
      <c r="OVZ76" s="132"/>
      <c r="OWA76" s="132"/>
      <c r="OWB76" s="132"/>
      <c r="OWC76" s="132"/>
      <c r="OWD76" s="132"/>
      <c r="OWE76" s="132"/>
      <c r="OWF76" s="132"/>
      <c r="OWG76" s="132"/>
      <c r="OWH76" s="132"/>
      <c r="OWI76" s="132"/>
      <c r="OWJ76" s="132"/>
      <c r="OWK76" s="132"/>
      <c r="OWL76" s="132"/>
      <c r="OWM76" s="132"/>
      <c r="OWN76" s="132"/>
      <c r="OWO76" s="132"/>
      <c r="OWP76" s="132"/>
      <c r="OWQ76" s="132"/>
      <c r="OWR76" s="132"/>
      <c r="OWS76" s="132"/>
      <c r="OWT76" s="132"/>
      <c r="OWU76" s="132"/>
      <c r="OWV76" s="132"/>
      <c r="OWW76" s="132"/>
      <c r="OWX76" s="132"/>
      <c r="OWY76" s="132"/>
      <c r="OWZ76" s="132"/>
      <c r="OXA76" s="132"/>
      <c r="OXB76" s="132"/>
      <c r="OXC76" s="132"/>
      <c r="OXD76" s="132"/>
      <c r="OXE76" s="132"/>
      <c r="OXF76" s="132"/>
      <c r="OXG76" s="132"/>
      <c r="OXH76" s="132"/>
      <c r="OXI76" s="132"/>
      <c r="OXJ76" s="132"/>
      <c r="OXK76" s="132"/>
      <c r="OXL76" s="132"/>
      <c r="OXM76" s="132"/>
      <c r="OXN76" s="132"/>
      <c r="OXO76" s="132"/>
      <c r="OXP76" s="132"/>
      <c r="OXQ76" s="132"/>
      <c r="OXR76" s="132"/>
      <c r="OXS76" s="132"/>
      <c r="OXT76" s="132"/>
      <c r="OXU76" s="132"/>
      <c r="OXV76" s="132"/>
      <c r="OXW76" s="132"/>
      <c r="OXX76" s="132"/>
      <c r="OXY76" s="132"/>
      <c r="OXZ76" s="132"/>
      <c r="OYA76" s="132"/>
      <c r="OYB76" s="132"/>
      <c r="OYC76" s="132"/>
      <c r="OYD76" s="132"/>
      <c r="OYE76" s="132"/>
      <c r="OYF76" s="132"/>
      <c r="OYG76" s="132"/>
      <c r="OYH76" s="132"/>
      <c r="OYI76" s="132"/>
      <c r="OYJ76" s="132"/>
      <c r="OYK76" s="132"/>
      <c r="OYL76" s="132"/>
      <c r="OYM76" s="132"/>
      <c r="OYN76" s="132"/>
      <c r="OYO76" s="132"/>
      <c r="OYP76" s="132"/>
      <c r="OYQ76" s="132"/>
      <c r="OYR76" s="132"/>
      <c r="OYS76" s="132"/>
      <c r="OYT76" s="132"/>
      <c r="OYU76" s="132"/>
      <c r="OYV76" s="132"/>
      <c r="OYW76" s="132"/>
      <c r="OYX76" s="132"/>
      <c r="OYY76" s="132"/>
      <c r="OYZ76" s="132"/>
      <c r="OZA76" s="132"/>
      <c r="OZB76" s="132"/>
      <c r="OZC76" s="132"/>
      <c r="OZD76" s="132"/>
      <c r="OZE76" s="132"/>
      <c r="OZF76" s="132"/>
      <c r="OZG76" s="132"/>
      <c r="OZH76" s="132"/>
      <c r="OZI76" s="132"/>
      <c r="OZJ76" s="132"/>
      <c r="OZK76" s="132"/>
      <c r="OZL76" s="132"/>
      <c r="OZM76" s="132"/>
      <c r="OZN76" s="132"/>
      <c r="OZO76" s="132"/>
      <c r="OZP76" s="132"/>
      <c r="OZQ76" s="132"/>
      <c r="OZR76" s="132"/>
      <c r="OZS76" s="132"/>
      <c r="OZT76" s="132"/>
      <c r="OZU76" s="132"/>
      <c r="OZV76" s="132"/>
      <c r="OZW76" s="132"/>
      <c r="OZX76" s="132"/>
      <c r="OZY76" s="132"/>
      <c r="OZZ76" s="132"/>
      <c r="PAA76" s="132"/>
      <c r="PAB76" s="132"/>
      <c r="PAC76" s="132"/>
      <c r="PAD76" s="132"/>
      <c r="PAE76" s="132"/>
      <c r="PAF76" s="132"/>
      <c r="PAG76" s="132"/>
      <c r="PAH76" s="132"/>
      <c r="PAI76" s="132"/>
      <c r="PAJ76" s="132"/>
      <c r="PAK76" s="132"/>
      <c r="PAL76" s="132"/>
      <c r="PAM76" s="132"/>
      <c r="PAN76" s="132"/>
      <c r="PAO76" s="132"/>
      <c r="PAP76" s="132"/>
      <c r="PAQ76" s="132"/>
      <c r="PAR76" s="132"/>
      <c r="PAS76" s="132"/>
      <c r="PAT76" s="132"/>
      <c r="PAU76" s="132"/>
      <c r="PAV76" s="132"/>
      <c r="PAW76" s="132"/>
      <c r="PAX76" s="132"/>
      <c r="PAY76" s="132"/>
      <c r="PAZ76" s="132"/>
      <c r="PBA76" s="132"/>
      <c r="PBB76" s="132"/>
      <c r="PBC76" s="132"/>
      <c r="PBD76" s="132"/>
      <c r="PBE76" s="132"/>
      <c r="PBF76" s="132"/>
      <c r="PBG76" s="132"/>
      <c r="PBH76" s="132"/>
      <c r="PBI76" s="132"/>
      <c r="PBJ76" s="132"/>
      <c r="PBK76" s="132"/>
      <c r="PBL76" s="132"/>
      <c r="PBM76" s="132"/>
      <c r="PBN76" s="132"/>
      <c r="PBO76" s="132"/>
      <c r="PBP76" s="132"/>
      <c r="PBQ76" s="132"/>
      <c r="PBR76" s="132"/>
      <c r="PBS76" s="132"/>
      <c r="PBT76" s="132"/>
      <c r="PBU76" s="132"/>
      <c r="PBV76" s="132"/>
      <c r="PBW76" s="132"/>
      <c r="PBX76" s="132"/>
      <c r="PBY76" s="132"/>
      <c r="PBZ76" s="132"/>
      <c r="PCA76" s="132"/>
      <c r="PCB76" s="132"/>
      <c r="PCC76" s="132"/>
      <c r="PCD76" s="132"/>
      <c r="PCE76" s="132"/>
      <c r="PCF76" s="132"/>
      <c r="PCG76" s="132"/>
      <c r="PCH76" s="132"/>
      <c r="PCI76" s="132"/>
      <c r="PCJ76" s="132"/>
      <c r="PCK76" s="132"/>
      <c r="PCL76" s="132"/>
      <c r="PCM76" s="132"/>
      <c r="PCN76" s="132"/>
      <c r="PCO76" s="132"/>
      <c r="PCP76" s="132"/>
      <c r="PCQ76" s="132"/>
      <c r="PCR76" s="132"/>
      <c r="PCS76" s="132"/>
      <c r="PCT76" s="132"/>
      <c r="PCU76" s="132"/>
      <c r="PCV76" s="132"/>
      <c r="PCW76" s="132"/>
      <c r="PCX76" s="132"/>
      <c r="PCY76" s="132"/>
      <c r="PCZ76" s="132"/>
      <c r="PDA76" s="132"/>
      <c r="PDB76" s="132"/>
      <c r="PDC76" s="132"/>
      <c r="PDD76" s="132"/>
      <c r="PDE76" s="132"/>
      <c r="PDF76" s="132"/>
      <c r="PDG76" s="132"/>
      <c r="PDH76" s="132"/>
      <c r="PDI76" s="132"/>
      <c r="PDJ76" s="132"/>
      <c r="PDK76" s="132"/>
      <c r="PDL76" s="132"/>
      <c r="PDM76" s="132"/>
      <c r="PDN76" s="132"/>
      <c r="PDO76" s="132"/>
      <c r="PDP76" s="132"/>
      <c r="PDQ76" s="132"/>
      <c r="PDR76" s="132"/>
      <c r="PDS76" s="132"/>
      <c r="PDT76" s="132"/>
      <c r="PDU76" s="132"/>
      <c r="PDV76" s="132"/>
      <c r="PDW76" s="132"/>
      <c r="PDX76" s="132"/>
      <c r="PDY76" s="132"/>
      <c r="PDZ76" s="132"/>
      <c r="PEA76" s="132"/>
      <c r="PEB76" s="132"/>
      <c r="PEC76" s="132"/>
      <c r="PED76" s="132"/>
      <c r="PEE76" s="132"/>
      <c r="PEF76" s="132"/>
      <c r="PEG76" s="132"/>
      <c r="PEH76" s="132"/>
      <c r="PEI76" s="132"/>
      <c r="PEJ76" s="132"/>
      <c r="PEK76" s="132"/>
      <c r="PEL76" s="132"/>
      <c r="PEM76" s="132"/>
      <c r="PEN76" s="132"/>
      <c r="PEO76" s="132"/>
      <c r="PEP76" s="132"/>
      <c r="PEQ76" s="132"/>
      <c r="PER76" s="132"/>
      <c r="PES76" s="132"/>
      <c r="PET76" s="132"/>
      <c r="PEU76" s="132"/>
      <c r="PEV76" s="132"/>
      <c r="PEW76" s="132"/>
      <c r="PEX76" s="132"/>
      <c r="PEY76" s="132"/>
      <c r="PEZ76" s="132"/>
      <c r="PFA76" s="132"/>
      <c r="PFB76" s="132"/>
      <c r="PFC76" s="132"/>
      <c r="PFD76" s="132"/>
      <c r="PFE76" s="132"/>
      <c r="PFF76" s="132"/>
      <c r="PFG76" s="132"/>
      <c r="PFH76" s="132"/>
      <c r="PFI76" s="132"/>
      <c r="PFJ76" s="132"/>
      <c r="PFK76" s="132"/>
      <c r="PFL76" s="132"/>
      <c r="PFM76" s="132"/>
      <c r="PFN76" s="132"/>
      <c r="PFO76" s="132"/>
      <c r="PFP76" s="132"/>
      <c r="PFQ76" s="132"/>
      <c r="PFR76" s="132"/>
      <c r="PFS76" s="132"/>
      <c r="PFT76" s="132"/>
      <c r="PFU76" s="132"/>
      <c r="PFV76" s="132"/>
      <c r="PFW76" s="132"/>
      <c r="PFX76" s="132"/>
      <c r="PFY76" s="132"/>
      <c r="PFZ76" s="132"/>
      <c r="PGA76" s="132"/>
      <c r="PGB76" s="132"/>
      <c r="PGC76" s="132"/>
      <c r="PGD76" s="132"/>
      <c r="PGE76" s="132"/>
      <c r="PGF76" s="132"/>
      <c r="PGG76" s="132"/>
      <c r="PGH76" s="132"/>
      <c r="PGI76" s="132"/>
      <c r="PGJ76" s="132"/>
      <c r="PGK76" s="132"/>
      <c r="PGL76" s="132"/>
      <c r="PGM76" s="132"/>
      <c r="PGN76" s="132"/>
      <c r="PGO76" s="132"/>
      <c r="PGP76" s="132"/>
      <c r="PGQ76" s="132"/>
      <c r="PGR76" s="132"/>
      <c r="PGS76" s="132"/>
      <c r="PGT76" s="132"/>
      <c r="PGU76" s="132"/>
      <c r="PGV76" s="132"/>
      <c r="PGW76" s="132"/>
      <c r="PGX76" s="132"/>
      <c r="PGY76" s="132"/>
      <c r="PGZ76" s="132"/>
      <c r="PHA76" s="132"/>
      <c r="PHB76" s="132"/>
      <c r="PHC76" s="132"/>
      <c r="PHD76" s="132"/>
      <c r="PHE76" s="132"/>
      <c r="PHF76" s="132"/>
      <c r="PHG76" s="132"/>
      <c r="PHH76" s="132"/>
      <c r="PHI76" s="132"/>
      <c r="PHJ76" s="132"/>
      <c r="PHK76" s="132"/>
      <c r="PHL76" s="132"/>
      <c r="PHM76" s="132"/>
      <c r="PHN76" s="132"/>
      <c r="PHO76" s="132"/>
      <c r="PHP76" s="132"/>
      <c r="PHQ76" s="132"/>
      <c r="PHR76" s="132"/>
      <c r="PHS76" s="132"/>
      <c r="PHT76" s="132"/>
      <c r="PHU76" s="132"/>
      <c r="PHV76" s="132"/>
      <c r="PHW76" s="132"/>
      <c r="PHX76" s="132"/>
      <c r="PHY76" s="132"/>
      <c r="PHZ76" s="132"/>
      <c r="PIA76" s="132"/>
      <c r="PIB76" s="132"/>
      <c r="PIC76" s="132"/>
      <c r="PID76" s="132"/>
      <c r="PIE76" s="132"/>
      <c r="PIF76" s="132"/>
      <c r="PIG76" s="132"/>
      <c r="PIH76" s="132"/>
      <c r="PII76" s="132"/>
      <c r="PIJ76" s="132"/>
      <c r="PIK76" s="132"/>
      <c r="PIL76" s="132"/>
      <c r="PIM76" s="132"/>
      <c r="PIN76" s="132"/>
      <c r="PIO76" s="132"/>
      <c r="PIP76" s="132"/>
      <c r="PIQ76" s="132"/>
      <c r="PIR76" s="132"/>
      <c r="PIS76" s="132"/>
      <c r="PIT76" s="132"/>
      <c r="PIU76" s="132"/>
      <c r="PIV76" s="132"/>
      <c r="PIW76" s="132"/>
      <c r="PIX76" s="132"/>
      <c r="PIY76" s="132"/>
      <c r="PIZ76" s="132"/>
      <c r="PJA76" s="132"/>
      <c r="PJB76" s="132"/>
      <c r="PJC76" s="132"/>
      <c r="PJD76" s="132"/>
      <c r="PJE76" s="132"/>
      <c r="PJF76" s="132"/>
      <c r="PJG76" s="132"/>
      <c r="PJH76" s="132"/>
      <c r="PJI76" s="132"/>
      <c r="PJJ76" s="132"/>
      <c r="PJK76" s="132"/>
      <c r="PJL76" s="132"/>
      <c r="PJM76" s="132"/>
      <c r="PJN76" s="132"/>
      <c r="PJO76" s="132"/>
      <c r="PJP76" s="132"/>
      <c r="PJQ76" s="132"/>
      <c r="PJR76" s="132"/>
      <c r="PJS76" s="132"/>
      <c r="PJT76" s="132"/>
      <c r="PJU76" s="132"/>
      <c r="PJV76" s="132"/>
      <c r="PJW76" s="132"/>
      <c r="PJX76" s="132"/>
      <c r="PJY76" s="132"/>
      <c r="PJZ76" s="132"/>
      <c r="PKA76" s="132"/>
      <c r="PKB76" s="132"/>
      <c r="PKC76" s="132"/>
      <c r="PKD76" s="132"/>
      <c r="PKE76" s="132"/>
      <c r="PKF76" s="132"/>
      <c r="PKG76" s="132"/>
      <c r="PKH76" s="132"/>
      <c r="PKI76" s="132"/>
      <c r="PKJ76" s="132"/>
      <c r="PKK76" s="132"/>
      <c r="PKL76" s="132"/>
      <c r="PKM76" s="132"/>
      <c r="PKN76" s="132"/>
      <c r="PKO76" s="132"/>
      <c r="PKP76" s="132"/>
      <c r="PKQ76" s="132"/>
      <c r="PKR76" s="132"/>
      <c r="PKS76" s="132"/>
      <c r="PKT76" s="132"/>
      <c r="PKU76" s="132"/>
      <c r="PKV76" s="132"/>
      <c r="PKW76" s="132"/>
      <c r="PKX76" s="132"/>
      <c r="PKY76" s="132"/>
      <c r="PKZ76" s="132"/>
      <c r="PLA76" s="132"/>
      <c r="PLB76" s="132"/>
      <c r="PLC76" s="132"/>
      <c r="PLD76" s="132"/>
      <c r="PLE76" s="132"/>
      <c r="PLF76" s="132"/>
      <c r="PLG76" s="132"/>
      <c r="PLH76" s="132"/>
      <c r="PLI76" s="132"/>
      <c r="PLJ76" s="132"/>
      <c r="PLK76" s="132"/>
      <c r="PLL76" s="132"/>
      <c r="PLM76" s="132"/>
      <c r="PLN76" s="132"/>
      <c r="PLO76" s="132"/>
      <c r="PLP76" s="132"/>
      <c r="PLQ76" s="132"/>
      <c r="PLR76" s="132"/>
      <c r="PLS76" s="132"/>
      <c r="PLT76" s="132"/>
      <c r="PLU76" s="132"/>
      <c r="PLV76" s="132"/>
      <c r="PLW76" s="132"/>
      <c r="PLX76" s="132"/>
      <c r="PLY76" s="132"/>
      <c r="PLZ76" s="132"/>
      <c r="PMA76" s="132"/>
      <c r="PMB76" s="132"/>
      <c r="PMC76" s="132"/>
      <c r="PMD76" s="132"/>
      <c r="PME76" s="132"/>
      <c r="PMF76" s="132"/>
      <c r="PMG76" s="132"/>
      <c r="PMH76" s="132"/>
      <c r="PMI76" s="132"/>
      <c r="PMJ76" s="132"/>
      <c r="PMK76" s="132"/>
      <c r="PML76" s="132"/>
      <c r="PMM76" s="132"/>
      <c r="PMN76" s="132"/>
      <c r="PMO76" s="132"/>
      <c r="PMP76" s="132"/>
      <c r="PMQ76" s="132"/>
      <c r="PMR76" s="132"/>
      <c r="PMS76" s="132"/>
      <c r="PMT76" s="132"/>
      <c r="PMU76" s="132"/>
      <c r="PMV76" s="132"/>
      <c r="PMW76" s="132"/>
      <c r="PMX76" s="132"/>
      <c r="PMY76" s="132"/>
      <c r="PMZ76" s="132"/>
      <c r="PNA76" s="132"/>
      <c r="PNB76" s="132"/>
      <c r="PNC76" s="132"/>
      <c r="PND76" s="132"/>
      <c r="PNE76" s="132"/>
      <c r="PNF76" s="132"/>
      <c r="PNG76" s="132"/>
      <c r="PNH76" s="132"/>
      <c r="PNI76" s="132"/>
      <c r="PNJ76" s="132"/>
      <c r="PNK76" s="132"/>
      <c r="PNL76" s="132"/>
      <c r="PNM76" s="132"/>
      <c r="PNN76" s="132"/>
      <c r="PNO76" s="132"/>
      <c r="PNP76" s="132"/>
      <c r="PNQ76" s="132"/>
      <c r="PNR76" s="132"/>
      <c r="PNS76" s="132"/>
      <c r="PNT76" s="132"/>
      <c r="PNU76" s="132"/>
      <c r="PNV76" s="132"/>
      <c r="PNW76" s="132"/>
      <c r="PNX76" s="132"/>
      <c r="PNY76" s="132"/>
      <c r="PNZ76" s="132"/>
      <c r="POA76" s="132"/>
      <c r="POB76" s="132"/>
      <c r="POC76" s="132"/>
      <c r="POD76" s="132"/>
      <c r="POE76" s="132"/>
      <c r="POF76" s="132"/>
      <c r="POG76" s="132"/>
      <c r="POH76" s="132"/>
      <c r="POI76" s="132"/>
      <c r="POJ76" s="132"/>
      <c r="POK76" s="132"/>
      <c r="POL76" s="132"/>
      <c r="POM76" s="132"/>
      <c r="PON76" s="132"/>
      <c r="POO76" s="132"/>
      <c r="POP76" s="132"/>
      <c r="POQ76" s="132"/>
      <c r="POR76" s="132"/>
      <c r="POS76" s="132"/>
      <c r="POT76" s="132"/>
      <c r="POU76" s="132"/>
      <c r="POV76" s="132"/>
      <c r="POW76" s="132"/>
      <c r="POX76" s="132"/>
      <c r="POY76" s="132"/>
      <c r="POZ76" s="132"/>
      <c r="PPA76" s="132"/>
      <c r="PPB76" s="132"/>
      <c r="PPC76" s="132"/>
      <c r="PPD76" s="132"/>
      <c r="PPE76" s="132"/>
      <c r="PPF76" s="132"/>
      <c r="PPG76" s="132"/>
      <c r="PPH76" s="132"/>
      <c r="PPI76" s="132"/>
      <c r="PPJ76" s="132"/>
      <c r="PPK76" s="132"/>
      <c r="PPL76" s="132"/>
      <c r="PPM76" s="132"/>
      <c r="PPN76" s="132"/>
      <c r="PPO76" s="132"/>
      <c r="PPP76" s="132"/>
      <c r="PPQ76" s="132"/>
      <c r="PPR76" s="132"/>
      <c r="PPS76" s="132"/>
      <c r="PPT76" s="132"/>
      <c r="PPU76" s="132"/>
      <c r="PPV76" s="132"/>
      <c r="PPW76" s="132"/>
      <c r="PPX76" s="132"/>
      <c r="PPY76" s="132"/>
      <c r="PPZ76" s="132"/>
      <c r="PQA76" s="132"/>
      <c r="PQB76" s="132"/>
      <c r="PQC76" s="132"/>
      <c r="PQD76" s="132"/>
      <c r="PQE76" s="132"/>
      <c r="PQF76" s="132"/>
      <c r="PQG76" s="132"/>
      <c r="PQH76" s="132"/>
      <c r="PQI76" s="132"/>
      <c r="PQJ76" s="132"/>
      <c r="PQK76" s="132"/>
      <c r="PQL76" s="132"/>
      <c r="PQM76" s="132"/>
      <c r="PQN76" s="132"/>
      <c r="PQO76" s="132"/>
      <c r="PQP76" s="132"/>
      <c r="PQQ76" s="132"/>
      <c r="PQR76" s="132"/>
      <c r="PQS76" s="132"/>
      <c r="PQT76" s="132"/>
      <c r="PQU76" s="132"/>
      <c r="PQV76" s="132"/>
      <c r="PQW76" s="132"/>
      <c r="PQX76" s="132"/>
      <c r="PQY76" s="132"/>
      <c r="PQZ76" s="132"/>
      <c r="PRA76" s="132"/>
      <c r="PRB76" s="132"/>
      <c r="PRC76" s="132"/>
      <c r="PRD76" s="132"/>
      <c r="PRE76" s="132"/>
      <c r="PRF76" s="132"/>
      <c r="PRG76" s="132"/>
      <c r="PRH76" s="132"/>
      <c r="PRI76" s="132"/>
      <c r="PRJ76" s="132"/>
      <c r="PRK76" s="132"/>
      <c r="PRL76" s="132"/>
      <c r="PRM76" s="132"/>
      <c r="PRN76" s="132"/>
      <c r="PRO76" s="132"/>
      <c r="PRP76" s="132"/>
      <c r="PRQ76" s="132"/>
      <c r="PRR76" s="132"/>
      <c r="PRS76" s="132"/>
      <c r="PRT76" s="132"/>
      <c r="PRU76" s="132"/>
      <c r="PRV76" s="132"/>
      <c r="PRW76" s="132"/>
      <c r="PRX76" s="132"/>
      <c r="PRY76" s="132"/>
      <c r="PRZ76" s="132"/>
      <c r="PSA76" s="132"/>
      <c r="PSB76" s="132"/>
      <c r="PSC76" s="132"/>
      <c r="PSD76" s="132"/>
      <c r="PSE76" s="132"/>
      <c r="PSF76" s="132"/>
      <c r="PSG76" s="132"/>
      <c r="PSH76" s="132"/>
      <c r="PSI76" s="132"/>
      <c r="PSJ76" s="132"/>
      <c r="PSK76" s="132"/>
      <c r="PSL76" s="132"/>
      <c r="PSM76" s="132"/>
      <c r="PSN76" s="132"/>
      <c r="PSO76" s="132"/>
      <c r="PSP76" s="132"/>
      <c r="PSQ76" s="132"/>
      <c r="PSR76" s="132"/>
      <c r="PSS76" s="132"/>
      <c r="PST76" s="132"/>
      <c r="PSU76" s="132"/>
      <c r="PSV76" s="132"/>
      <c r="PSW76" s="132"/>
      <c r="PSX76" s="132"/>
      <c r="PSY76" s="132"/>
      <c r="PSZ76" s="132"/>
      <c r="PTA76" s="132"/>
      <c r="PTB76" s="132"/>
      <c r="PTC76" s="132"/>
      <c r="PTD76" s="132"/>
      <c r="PTE76" s="132"/>
      <c r="PTF76" s="132"/>
      <c r="PTG76" s="132"/>
      <c r="PTH76" s="132"/>
      <c r="PTI76" s="132"/>
      <c r="PTJ76" s="132"/>
      <c r="PTK76" s="132"/>
      <c r="PTL76" s="132"/>
      <c r="PTM76" s="132"/>
      <c r="PTN76" s="132"/>
      <c r="PTO76" s="132"/>
      <c r="PTP76" s="132"/>
      <c r="PTQ76" s="132"/>
      <c r="PTR76" s="132"/>
      <c r="PTS76" s="132"/>
      <c r="PTT76" s="132"/>
      <c r="PTU76" s="132"/>
      <c r="PTV76" s="132"/>
      <c r="PTW76" s="132"/>
      <c r="PTX76" s="132"/>
      <c r="PTY76" s="132"/>
      <c r="PTZ76" s="132"/>
      <c r="PUA76" s="132"/>
      <c r="PUB76" s="132"/>
      <c r="PUC76" s="132"/>
      <c r="PUD76" s="132"/>
      <c r="PUE76" s="132"/>
      <c r="PUF76" s="132"/>
      <c r="PUG76" s="132"/>
      <c r="PUH76" s="132"/>
      <c r="PUI76" s="132"/>
      <c r="PUJ76" s="132"/>
      <c r="PUK76" s="132"/>
      <c r="PUL76" s="132"/>
      <c r="PUM76" s="132"/>
      <c r="PUN76" s="132"/>
      <c r="PUO76" s="132"/>
      <c r="PUP76" s="132"/>
      <c r="PUQ76" s="132"/>
      <c r="PUR76" s="132"/>
      <c r="PUS76" s="132"/>
      <c r="PUT76" s="132"/>
      <c r="PUU76" s="132"/>
      <c r="PUV76" s="132"/>
      <c r="PUW76" s="132"/>
      <c r="PUX76" s="132"/>
      <c r="PUY76" s="132"/>
      <c r="PUZ76" s="132"/>
      <c r="PVA76" s="132"/>
      <c r="PVB76" s="132"/>
      <c r="PVC76" s="132"/>
      <c r="PVD76" s="132"/>
      <c r="PVE76" s="132"/>
      <c r="PVF76" s="132"/>
      <c r="PVG76" s="132"/>
      <c r="PVH76" s="132"/>
      <c r="PVI76" s="132"/>
      <c r="PVJ76" s="132"/>
      <c r="PVK76" s="132"/>
      <c r="PVL76" s="132"/>
      <c r="PVM76" s="132"/>
      <c r="PVN76" s="132"/>
      <c r="PVO76" s="132"/>
      <c r="PVP76" s="132"/>
      <c r="PVQ76" s="132"/>
      <c r="PVR76" s="132"/>
      <c r="PVS76" s="132"/>
      <c r="PVT76" s="132"/>
      <c r="PVU76" s="132"/>
      <c r="PVV76" s="132"/>
      <c r="PVW76" s="132"/>
      <c r="PVX76" s="132"/>
      <c r="PVY76" s="132"/>
      <c r="PVZ76" s="132"/>
      <c r="PWA76" s="132"/>
      <c r="PWB76" s="132"/>
      <c r="PWC76" s="132"/>
      <c r="PWD76" s="132"/>
      <c r="PWE76" s="132"/>
      <c r="PWF76" s="132"/>
      <c r="PWG76" s="132"/>
      <c r="PWH76" s="132"/>
      <c r="PWI76" s="132"/>
      <c r="PWJ76" s="132"/>
      <c r="PWK76" s="132"/>
      <c r="PWL76" s="132"/>
      <c r="PWM76" s="132"/>
      <c r="PWN76" s="132"/>
      <c r="PWO76" s="132"/>
      <c r="PWP76" s="132"/>
      <c r="PWQ76" s="132"/>
      <c r="PWR76" s="132"/>
      <c r="PWS76" s="132"/>
      <c r="PWT76" s="132"/>
      <c r="PWU76" s="132"/>
      <c r="PWV76" s="132"/>
      <c r="PWW76" s="132"/>
      <c r="PWX76" s="132"/>
      <c r="PWY76" s="132"/>
      <c r="PWZ76" s="132"/>
      <c r="PXA76" s="132"/>
      <c r="PXB76" s="132"/>
      <c r="PXC76" s="132"/>
      <c r="PXD76" s="132"/>
      <c r="PXE76" s="132"/>
      <c r="PXF76" s="132"/>
      <c r="PXG76" s="132"/>
      <c r="PXH76" s="132"/>
      <c r="PXI76" s="132"/>
      <c r="PXJ76" s="132"/>
      <c r="PXK76" s="132"/>
      <c r="PXL76" s="132"/>
      <c r="PXM76" s="132"/>
      <c r="PXN76" s="132"/>
      <c r="PXO76" s="132"/>
      <c r="PXP76" s="132"/>
      <c r="PXQ76" s="132"/>
      <c r="PXR76" s="132"/>
      <c r="PXS76" s="132"/>
      <c r="PXT76" s="132"/>
      <c r="PXU76" s="132"/>
      <c r="PXV76" s="132"/>
      <c r="PXW76" s="132"/>
      <c r="PXX76" s="132"/>
      <c r="PXY76" s="132"/>
      <c r="PXZ76" s="132"/>
      <c r="PYA76" s="132"/>
      <c r="PYB76" s="132"/>
      <c r="PYC76" s="132"/>
      <c r="PYD76" s="132"/>
      <c r="PYE76" s="132"/>
      <c r="PYF76" s="132"/>
      <c r="PYG76" s="132"/>
      <c r="PYH76" s="132"/>
      <c r="PYI76" s="132"/>
      <c r="PYJ76" s="132"/>
      <c r="PYK76" s="132"/>
      <c r="PYL76" s="132"/>
      <c r="PYM76" s="132"/>
      <c r="PYN76" s="132"/>
      <c r="PYO76" s="132"/>
      <c r="PYP76" s="132"/>
      <c r="PYQ76" s="132"/>
      <c r="PYR76" s="132"/>
      <c r="PYS76" s="132"/>
      <c r="PYT76" s="132"/>
      <c r="PYU76" s="132"/>
      <c r="PYV76" s="132"/>
      <c r="PYW76" s="132"/>
      <c r="PYX76" s="132"/>
      <c r="PYY76" s="132"/>
      <c r="PYZ76" s="132"/>
      <c r="PZA76" s="132"/>
      <c r="PZB76" s="132"/>
      <c r="PZC76" s="132"/>
      <c r="PZD76" s="132"/>
      <c r="PZE76" s="132"/>
      <c r="PZF76" s="132"/>
      <c r="PZG76" s="132"/>
      <c r="PZH76" s="132"/>
      <c r="PZI76" s="132"/>
      <c r="PZJ76" s="132"/>
      <c r="PZK76" s="132"/>
      <c r="PZL76" s="132"/>
      <c r="PZM76" s="132"/>
      <c r="PZN76" s="132"/>
      <c r="PZO76" s="132"/>
      <c r="PZP76" s="132"/>
      <c r="PZQ76" s="132"/>
      <c r="PZR76" s="132"/>
      <c r="PZS76" s="132"/>
      <c r="PZT76" s="132"/>
      <c r="PZU76" s="132"/>
      <c r="PZV76" s="132"/>
      <c r="PZW76" s="132"/>
      <c r="PZX76" s="132"/>
      <c r="PZY76" s="132"/>
      <c r="PZZ76" s="132"/>
      <c r="QAA76" s="132"/>
      <c r="QAB76" s="132"/>
      <c r="QAC76" s="132"/>
      <c r="QAD76" s="132"/>
      <c r="QAE76" s="132"/>
      <c r="QAF76" s="132"/>
      <c r="QAG76" s="132"/>
      <c r="QAH76" s="132"/>
      <c r="QAI76" s="132"/>
      <c r="QAJ76" s="132"/>
      <c r="QAK76" s="132"/>
      <c r="QAL76" s="132"/>
      <c r="QAM76" s="132"/>
      <c r="QAN76" s="132"/>
      <c r="QAO76" s="132"/>
      <c r="QAP76" s="132"/>
      <c r="QAQ76" s="132"/>
      <c r="QAR76" s="132"/>
      <c r="QAS76" s="132"/>
      <c r="QAT76" s="132"/>
      <c r="QAU76" s="132"/>
      <c r="QAV76" s="132"/>
      <c r="QAW76" s="132"/>
      <c r="QAX76" s="132"/>
      <c r="QAY76" s="132"/>
      <c r="QAZ76" s="132"/>
      <c r="QBA76" s="132"/>
      <c r="QBB76" s="132"/>
      <c r="QBC76" s="132"/>
      <c r="QBD76" s="132"/>
      <c r="QBE76" s="132"/>
      <c r="QBF76" s="132"/>
      <c r="QBG76" s="132"/>
      <c r="QBH76" s="132"/>
      <c r="QBI76" s="132"/>
      <c r="QBJ76" s="132"/>
      <c r="QBK76" s="132"/>
      <c r="QBL76" s="132"/>
      <c r="QBM76" s="132"/>
      <c r="QBN76" s="132"/>
      <c r="QBO76" s="132"/>
      <c r="QBP76" s="132"/>
      <c r="QBQ76" s="132"/>
      <c r="QBR76" s="132"/>
      <c r="QBS76" s="132"/>
      <c r="QBT76" s="132"/>
      <c r="QBU76" s="132"/>
      <c r="QBV76" s="132"/>
      <c r="QBW76" s="132"/>
      <c r="QBX76" s="132"/>
      <c r="QBY76" s="132"/>
      <c r="QBZ76" s="132"/>
      <c r="QCA76" s="132"/>
      <c r="QCB76" s="132"/>
      <c r="QCC76" s="132"/>
      <c r="QCD76" s="132"/>
      <c r="QCE76" s="132"/>
      <c r="QCF76" s="132"/>
      <c r="QCG76" s="132"/>
      <c r="QCH76" s="132"/>
      <c r="QCI76" s="132"/>
      <c r="QCJ76" s="132"/>
      <c r="QCK76" s="132"/>
      <c r="QCL76" s="132"/>
      <c r="QCM76" s="132"/>
      <c r="QCN76" s="132"/>
      <c r="QCO76" s="132"/>
      <c r="QCP76" s="132"/>
      <c r="QCQ76" s="132"/>
      <c r="QCR76" s="132"/>
      <c r="QCS76" s="132"/>
      <c r="QCT76" s="132"/>
      <c r="QCU76" s="132"/>
      <c r="QCV76" s="132"/>
      <c r="QCW76" s="132"/>
      <c r="QCX76" s="132"/>
      <c r="QCY76" s="132"/>
      <c r="QCZ76" s="132"/>
      <c r="QDA76" s="132"/>
      <c r="QDB76" s="132"/>
      <c r="QDC76" s="132"/>
      <c r="QDD76" s="132"/>
      <c r="QDE76" s="132"/>
      <c r="QDF76" s="132"/>
      <c r="QDG76" s="132"/>
      <c r="QDH76" s="132"/>
      <c r="QDI76" s="132"/>
      <c r="QDJ76" s="132"/>
      <c r="QDK76" s="132"/>
      <c r="QDL76" s="132"/>
      <c r="QDM76" s="132"/>
      <c r="QDN76" s="132"/>
      <c r="QDO76" s="132"/>
      <c r="QDP76" s="132"/>
      <c r="QDQ76" s="132"/>
      <c r="QDR76" s="132"/>
      <c r="QDS76" s="132"/>
      <c r="QDT76" s="132"/>
      <c r="QDU76" s="132"/>
      <c r="QDV76" s="132"/>
      <c r="QDW76" s="132"/>
      <c r="QDX76" s="132"/>
      <c r="QDY76" s="132"/>
      <c r="QDZ76" s="132"/>
      <c r="QEA76" s="132"/>
      <c r="QEB76" s="132"/>
      <c r="QEC76" s="132"/>
      <c r="QED76" s="132"/>
      <c r="QEE76" s="132"/>
      <c r="QEF76" s="132"/>
      <c r="QEG76" s="132"/>
      <c r="QEH76" s="132"/>
      <c r="QEI76" s="132"/>
      <c r="QEJ76" s="132"/>
      <c r="QEK76" s="132"/>
      <c r="QEL76" s="132"/>
      <c r="QEM76" s="132"/>
      <c r="QEN76" s="132"/>
      <c r="QEO76" s="132"/>
      <c r="QEP76" s="132"/>
      <c r="QEQ76" s="132"/>
      <c r="QER76" s="132"/>
      <c r="QES76" s="132"/>
      <c r="QET76" s="132"/>
      <c r="QEU76" s="132"/>
      <c r="QEV76" s="132"/>
      <c r="QEW76" s="132"/>
      <c r="QEX76" s="132"/>
      <c r="QEY76" s="132"/>
      <c r="QEZ76" s="132"/>
      <c r="QFA76" s="132"/>
      <c r="QFB76" s="132"/>
      <c r="QFC76" s="132"/>
      <c r="QFD76" s="132"/>
      <c r="QFE76" s="132"/>
      <c r="QFF76" s="132"/>
      <c r="QFG76" s="132"/>
      <c r="QFH76" s="132"/>
      <c r="QFI76" s="132"/>
      <c r="QFJ76" s="132"/>
      <c r="QFK76" s="132"/>
      <c r="QFL76" s="132"/>
      <c r="QFM76" s="132"/>
      <c r="QFN76" s="132"/>
      <c r="QFO76" s="132"/>
      <c r="QFP76" s="132"/>
      <c r="QFQ76" s="132"/>
      <c r="QFR76" s="132"/>
      <c r="QFS76" s="132"/>
      <c r="QFT76" s="132"/>
      <c r="QFU76" s="132"/>
      <c r="QFV76" s="132"/>
      <c r="QFW76" s="132"/>
      <c r="QFX76" s="132"/>
      <c r="QFY76" s="132"/>
      <c r="QFZ76" s="132"/>
      <c r="QGA76" s="132"/>
      <c r="QGB76" s="132"/>
      <c r="QGC76" s="132"/>
      <c r="QGD76" s="132"/>
      <c r="QGE76" s="132"/>
      <c r="QGF76" s="132"/>
      <c r="QGG76" s="132"/>
      <c r="QGH76" s="132"/>
      <c r="QGI76" s="132"/>
      <c r="QGJ76" s="132"/>
      <c r="QGK76" s="132"/>
      <c r="QGL76" s="132"/>
      <c r="QGM76" s="132"/>
      <c r="QGN76" s="132"/>
      <c r="QGO76" s="132"/>
      <c r="QGP76" s="132"/>
      <c r="QGQ76" s="132"/>
      <c r="QGR76" s="132"/>
      <c r="QGS76" s="132"/>
      <c r="QGT76" s="132"/>
      <c r="QGU76" s="132"/>
      <c r="QGV76" s="132"/>
      <c r="QGW76" s="132"/>
      <c r="QGX76" s="132"/>
      <c r="QGY76" s="132"/>
      <c r="QGZ76" s="132"/>
      <c r="QHA76" s="132"/>
      <c r="QHB76" s="132"/>
      <c r="QHC76" s="132"/>
      <c r="QHD76" s="132"/>
      <c r="QHE76" s="132"/>
      <c r="QHF76" s="132"/>
      <c r="QHG76" s="132"/>
      <c r="QHH76" s="132"/>
      <c r="QHI76" s="132"/>
      <c r="QHJ76" s="132"/>
      <c r="QHK76" s="132"/>
      <c r="QHL76" s="132"/>
      <c r="QHM76" s="132"/>
      <c r="QHN76" s="132"/>
      <c r="QHO76" s="132"/>
      <c r="QHP76" s="132"/>
      <c r="QHQ76" s="132"/>
      <c r="QHR76" s="132"/>
      <c r="QHS76" s="132"/>
      <c r="QHT76" s="132"/>
      <c r="QHU76" s="132"/>
      <c r="QHV76" s="132"/>
      <c r="QHW76" s="132"/>
      <c r="QHX76" s="132"/>
      <c r="QHY76" s="132"/>
      <c r="QHZ76" s="132"/>
      <c r="QIA76" s="132"/>
      <c r="QIB76" s="132"/>
      <c r="QIC76" s="132"/>
      <c r="QID76" s="132"/>
      <c r="QIE76" s="132"/>
      <c r="QIF76" s="132"/>
      <c r="QIG76" s="132"/>
      <c r="QIH76" s="132"/>
      <c r="QII76" s="132"/>
      <c r="QIJ76" s="132"/>
      <c r="QIK76" s="132"/>
      <c r="QIL76" s="132"/>
      <c r="QIM76" s="132"/>
      <c r="QIN76" s="132"/>
      <c r="QIO76" s="132"/>
      <c r="QIP76" s="132"/>
      <c r="QIQ76" s="132"/>
      <c r="QIR76" s="132"/>
      <c r="QIS76" s="132"/>
      <c r="QIT76" s="132"/>
      <c r="QIU76" s="132"/>
      <c r="QIV76" s="132"/>
      <c r="QIW76" s="132"/>
      <c r="QIX76" s="132"/>
      <c r="QIY76" s="132"/>
      <c r="QIZ76" s="132"/>
      <c r="QJA76" s="132"/>
      <c r="QJB76" s="132"/>
      <c r="QJC76" s="132"/>
      <c r="QJD76" s="132"/>
      <c r="QJE76" s="132"/>
      <c r="QJF76" s="132"/>
      <c r="QJG76" s="132"/>
      <c r="QJH76" s="132"/>
      <c r="QJI76" s="132"/>
      <c r="QJJ76" s="132"/>
      <c r="QJK76" s="132"/>
      <c r="QJL76" s="132"/>
      <c r="QJM76" s="132"/>
      <c r="QJN76" s="132"/>
      <c r="QJO76" s="132"/>
      <c r="QJP76" s="132"/>
      <c r="QJQ76" s="132"/>
      <c r="QJR76" s="132"/>
      <c r="QJS76" s="132"/>
      <c r="QJT76" s="132"/>
      <c r="QJU76" s="132"/>
      <c r="QJV76" s="132"/>
      <c r="QJW76" s="132"/>
      <c r="QJX76" s="132"/>
      <c r="QJY76" s="132"/>
      <c r="QJZ76" s="132"/>
      <c r="QKA76" s="132"/>
      <c r="QKB76" s="132"/>
      <c r="QKC76" s="132"/>
      <c r="QKD76" s="132"/>
      <c r="QKE76" s="132"/>
      <c r="QKF76" s="132"/>
      <c r="QKG76" s="132"/>
      <c r="QKH76" s="132"/>
      <c r="QKI76" s="132"/>
      <c r="QKJ76" s="132"/>
      <c r="QKK76" s="132"/>
      <c r="QKL76" s="132"/>
      <c r="QKM76" s="132"/>
      <c r="QKN76" s="132"/>
      <c r="QKO76" s="132"/>
      <c r="QKP76" s="132"/>
      <c r="QKQ76" s="132"/>
      <c r="QKR76" s="132"/>
      <c r="QKS76" s="132"/>
      <c r="QKT76" s="132"/>
      <c r="QKU76" s="132"/>
      <c r="QKV76" s="132"/>
      <c r="QKW76" s="132"/>
      <c r="QKX76" s="132"/>
      <c r="QKY76" s="132"/>
      <c r="QKZ76" s="132"/>
      <c r="QLA76" s="132"/>
      <c r="QLB76" s="132"/>
      <c r="QLC76" s="132"/>
      <c r="QLD76" s="132"/>
      <c r="QLE76" s="132"/>
      <c r="QLF76" s="132"/>
      <c r="QLG76" s="132"/>
      <c r="QLH76" s="132"/>
      <c r="QLI76" s="132"/>
      <c r="QLJ76" s="132"/>
      <c r="QLK76" s="132"/>
      <c r="QLL76" s="132"/>
      <c r="QLM76" s="132"/>
      <c r="QLN76" s="132"/>
      <c r="QLO76" s="132"/>
      <c r="QLP76" s="132"/>
      <c r="QLQ76" s="132"/>
      <c r="QLR76" s="132"/>
      <c r="QLS76" s="132"/>
      <c r="QLT76" s="132"/>
      <c r="QLU76" s="132"/>
      <c r="QLV76" s="132"/>
      <c r="QLW76" s="132"/>
      <c r="QLX76" s="132"/>
      <c r="QLY76" s="132"/>
      <c r="QLZ76" s="132"/>
      <c r="QMA76" s="132"/>
      <c r="QMB76" s="132"/>
      <c r="QMC76" s="132"/>
      <c r="QMD76" s="132"/>
      <c r="QME76" s="132"/>
      <c r="QMF76" s="132"/>
      <c r="QMG76" s="132"/>
      <c r="QMH76" s="132"/>
      <c r="QMI76" s="132"/>
      <c r="QMJ76" s="132"/>
      <c r="QMK76" s="132"/>
      <c r="QML76" s="132"/>
      <c r="QMM76" s="132"/>
      <c r="QMN76" s="132"/>
      <c r="QMO76" s="132"/>
      <c r="QMP76" s="132"/>
      <c r="QMQ76" s="132"/>
      <c r="QMR76" s="132"/>
      <c r="QMS76" s="132"/>
      <c r="QMT76" s="132"/>
      <c r="QMU76" s="132"/>
      <c r="QMV76" s="132"/>
      <c r="QMW76" s="132"/>
      <c r="QMX76" s="132"/>
      <c r="QMY76" s="132"/>
      <c r="QMZ76" s="132"/>
      <c r="QNA76" s="132"/>
      <c r="QNB76" s="132"/>
      <c r="QNC76" s="132"/>
      <c r="QND76" s="132"/>
      <c r="QNE76" s="132"/>
      <c r="QNF76" s="132"/>
      <c r="QNG76" s="132"/>
      <c r="QNH76" s="132"/>
      <c r="QNI76" s="132"/>
      <c r="QNJ76" s="132"/>
      <c r="QNK76" s="132"/>
      <c r="QNL76" s="132"/>
      <c r="QNM76" s="132"/>
      <c r="QNN76" s="132"/>
      <c r="QNO76" s="132"/>
      <c r="QNP76" s="132"/>
      <c r="QNQ76" s="132"/>
      <c r="QNR76" s="132"/>
      <c r="QNS76" s="132"/>
      <c r="QNT76" s="132"/>
      <c r="QNU76" s="132"/>
      <c r="QNV76" s="132"/>
      <c r="QNW76" s="132"/>
      <c r="QNX76" s="132"/>
      <c r="QNY76" s="132"/>
      <c r="QNZ76" s="132"/>
      <c r="QOA76" s="132"/>
      <c r="QOB76" s="132"/>
      <c r="QOC76" s="132"/>
      <c r="QOD76" s="132"/>
      <c r="QOE76" s="132"/>
      <c r="QOF76" s="132"/>
      <c r="QOG76" s="132"/>
      <c r="QOH76" s="132"/>
      <c r="QOI76" s="132"/>
      <c r="QOJ76" s="132"/>
      <c r="QOK76" s="132"/>
      <c r="QOL76" s="132"/>
      <c r="QOM76" s="132"/>
      <c r="QON76" s="132"/>
      <c r="QOO76" s="132"/>
      <c r="QOP76" s="132"/>
      <c r="QOQ76" s="132"/>
      <c r="QOR76" s="132"/>
      <c r="QOS76" s="132"/>
      <c r="QOT76" s="132"/>
      <c r="QOU76" s="132"/>
      <c r="QOV76" s="132"/>
      <c r="QOW76" s="132"/>
      <c r="QOX76" s="132"/>
      <c r="QOY76" s="132"/>
      <c r="QOZ76" s="132"/>
      <c r="QPA76" s="132"/>
      <c r="QPB76" s="132"/>
      <c r="QPC76" s="132"/>
      <c r="QPD76" s="132"/>
      <c r="QPE76" s="132"/>
      <c r="QPF76" s="132"/>
      <c r="QPG76" s="132"/>
      <c r="QPH76" s="132"/>
      <c r="QPI76" s="132"/>
      <c r="QPJ76" s="132"/>
      <c r="QPK76" s="132"/>
      <c r="QPL76" s="132"/>
      <c r="QPM76" s="132"/>
      <c r="QPN76" s="132"/>
      <c r="QPO76" s="132"/>
      <c r="QPP76" s="132"/>
      <c r="QPQ76" s="132"/>
      <c r="QPR76" s="132"/>
      <c r="QPS76" s="132"/>
      <c r="QPT76" s="132"/>
      <c r="QPU76" s="132"/>
      <c r="QPV76" s="132"/>
      <c r="QPW76" s="132"/>
      <c r="QPX76" s="132"/>
      <c r="QPY76" s="132"/>
      <c r="QPZ76" s="132"/>
      <c r="QQA76" s="132"/>
      <c r="QQB76" s="132"/>
      <c r="QQC76" s="132"/>
      <c r="QQD76" s="132"/>
      <c r="QQE76" s="132"/>
      <c r="QQF76" s="132"/>
      <c r="QQG76" s="132"/>
      <c r="QQH76" s="132"/>
      <c r="QQI76" s="132"/>
      <c r="QQJ76" s="132"/>
      <c r="QQK76" s="132"/>
      <c r="QQL76" s="132"/>
      <c r="QQM76" s="132"/>
      <c r="QQN76" s="132"/>
      <c r="QQO76" s="132"/>
      <c r="QQP76" s="132"/>
      <c r="QQQ76" s="132"/>
      <c r="QQR76" s="132"/>
      <c r="QQS76" s="132"/>
      <c r="QQT76" s="132"/>
      <c r="QQU76" s="132"/>
      <c r="QQV76" s="132"/>
      <c r="QQW76" s="132"/>
      <c r="QQX76" s="132"/>
      <c r="QQY76" s="132"/>
      <c r="QQZ76" s="132"/>
      <c r="QRA76" s="132"/>
      <c r="QRB76" s="132"/>
      <c r="QRC76" s="132"/>
      <c r="QRD76" s="132"/>
      <c r="QRE76" s="132"/>
      <c r="QRF76" s="132"/>
      <c r="QRG76" s="132"/>
      <c r="QRH76" s="132"/>
      <c r="QRI76" s="132"/>
      <c r="QRJ76" s="132"/>
      <c r="QRK76" s="132"/>
      <c r="QRL76" s="132"/>
      <c r="QRM76" s="132"/>
      <c r="QRN76" s="132"/>
      <c r="QRO76" s="132"/>
      <c r="QRP76" s="132"/>
      <c r="QRQ76" s="132"/>
      <c r="QRR76" s="132"/>
      <c r="QRS76" s="132"/>
      <c r="QRT76" s="132"/>
      <c r="QRU76" s="132"/>
      <c r="QRV76" s="132"/>
      <c r="QRW76" s="132"/>
      <c r="QRX76" s="132"/>
      <c r="QRY76" s="132"/>
      <c r="QRZ76" s="132"/>
      <c r="QSA76" s="132"/>
      <c r="QSB76" s="132"/>
      <c r="QSC76" s="132"/>
      <c r="QSD76" s="132"/>
      <c r="QSE76" s="132"/>
      <c r="QSF76" s="132"/>
      <c r="QSG76" s="132"/>
      <c r="QSH76" s="132"/>
      <c r="QSI76" s="132"/>
      <c r="QSJ76" s="132"/>
      <c r="QSK76" s="132"/>
      <c r="QSL76" s="132"/>
      <c r="QSM76" s="132"/>
      <c r="QSN76" s="132"/>
      <c r="QSO76" s="132"/>
      <c r="QSP76" s="132"/>
      <c r="QSQ76" s="132"/>
      <c r="QSR76" s="132"/>
      <c r="QSS76" s="132"/>
      <c r="QST76" s="132"/>
      <c r="QSU76" s="132"/>
      <c r="QSV76" s="132"/>
      <c r="QSW76" s="132"/>
      <c r="QSX76" s="132"/>
      <c r="QSY76" s="132"/>
      <c r="QSZ76" s="132"/>
      <c r="QTA76" s="132"/>
      <c r="QTB76" s="132"/>
      <c r="QTC76" s="132"/>
      <c r="QTD76" s="132"/>
      <c r="QTE76" s="132"/>
      <c r="QTF76" s="132"/>
      <c r="QTG76" s="132"/>
      <c r="QTH76" s="132"/>
      <c r="QTI76" s="132"/>
      <c r="QTJ76" s="132"/>
      <c r="QTK76" s="132"/>
      <c r="QTL76" s="132"/>
      <c r="QTM76" s="132"/>
      <c r="QTN76" s="132"/>
      <c r="QTO76" s="132"/>
      <c r="QTP76" s="132"/>
      <c r="QTQ76" s="132"/>
      <c r="QTR76" s="132"/>
      <c r="QTS76" s="132"/>
      <c r="QTT76" s="132"/>
      <c r="QTU76" s="132"/>
      <c r="QTV76" s="132"/>
      <c r="QTW76" s="132"/>
      <c r="QTX76" s="132"/>
      <c r="QTY76" s="132"/>
      <c r="QTZ76" s="132"/>
      <c r="QUA76" s="132"/>
      <c r="QUB76" s="132"/>
      <c r="QUC76" s="132"/>
      <c r="QUD76" s="132"/>
      <c r="QUE76" s="132"/>
      <c r="QUF76" s="132"/>
      <c r="QUG76" s="132"/>
      <c r="QUH76" s="132"/>
      <c r="QUI76" s="132"/>
      <c r="QUJ76" s="132"/>
      <c r="QUK76" s="132"/>
      <c r="QUL76" s="132"/>
      <c r="QUM76" s="132"/>
      <c r="QUN76" s="132"/>
      <c r="QUO76" s="132"/>
      <c r="QUP76" s="132"/>
      <c r="QUQ76" s="132"/>
      <c r="QUR76" s="132"/>
      <c r="QUS76" s="132"/>
      <c r="QUT76" s="132"/>
      <c r="QUU76" s="132"/>
      <c r="QUV76" s="132"/>
      <c r="QUW76" s="132"/>
      <c r="QUX76" s="132"/>
      <c r="QUY76" s="132"/>
      <c r="QUZ76" s="132"/>
      <c r="QVA76" s="132"/>
      <c r="QVB76" s="132"/>
      <c r="QVC76" s="132"/>
      <c r="QVD76" s="132"/>
      <c r="QVE76" s="132"/>
      <c r="QVF76" s="132"/>
      <c r="QVG76" s="132"/>
      <c r="QVH76" s="132"/>
      <c r="QVI76" s="132"/>
      <c r="QVJ76" s="132"/>
      <c r="QVK76" s="132"/>
      <c r="QVL76" s="132"/>
      <c r="QVM76" s="132"/>
      <c r="QVN76" s="132"/>
      <c r="QVO76" s="132"/>
      <c r="QVP76" s="132"/>
      <c r="QVQ76" s="132"/>
      <c r="QVR76" s="132"/>
      <c r="QVS76" s="132"/>
      <c r="QVT76" s="132"/>
      <c r="QVU76" s="132"/>
      <c r="QVV76" s="132"/>
      <c r="QVW76" s="132"/>
      <c r="QVX76" s="132"/>
      <c r="QVY76" s="132"/>
      <c r="QVZ76" s="132"/>
      <c r="QWA76" s="132"/>
      <c r="QWB76" s="132"/>
      <c r="QWC76" s="132"/>
      <c r="QWD76" s="132"/>
      <c r="QWE76" s="132"/>
      <c r="QWF76" s="132"/>
      <c r="QWG76" s="132"/>
      <c r="QWH76" s="132"/>
      <c r="QWI76" s="132"/>
      <c r="QWJ76" s="132"/>
      <c r="QWK76" s="132"/>
      <c r="QWL76" s="132"/>
      <c r="QWM76" s="132"/>
      <c r="QWN76" s="132"/>
      <c r="QWO76" s="132"/>
      <c r="QWP76" s="132"/>
      <c r="QWQ76" s="132"/>
      <c r="QWR76" s="132"/>
      <c r="QWS76" s="132"/>
      <c r="QWT76" s="132"/>
      <c r="QWU76" s="132"/>
      <c r="QWV76" s="132"/>
      <c r="QWW76" s="132"/>
      <c r="QWX76" s="132"/>
      <c r="QWY76" s="132"/>
      <c r="QWZ76" s="132"/>
      <c r="QXA76" s="132"/>
      <c r="QXB76" s="132"/>
      <c r="QXC76" s="132"/>
      <c r="QXD76" s="132"/>
      <c r="QXE76" s="132"/>
      <c r="QXF76" s="132"/>
      <c r="QXG76" s="132"/>
      <c r="QXH76" s="132"/>
      <c r="QXI76" s="132"/>
      <c r="QXJ76" s="132"/>
      <c r="QXK76" s="132"/>
      <c r="QXL76" s="132"/>
      <c r="QXM76" s="132"/>
      <c r="QXN76" s="132"/>
      <c r="QXO76" s="132"/>
      <c r="QXP76" s="132"/>
      <c r="QXQ76" s="132"/>
      <c r="QXR76" s="132"/>
      <c r="QXS76" s="132"/>
      <c r="QXT76" s="132"/>
      <c r="QXU76" s="132"/>
      <c r="QXV76" s="132"/>
      <c r="QXW76" s="132"/>
      <c r="QXX76" s="132"/>
      <c r="QXY76" s="132"/>
      <c r="QXZ76" s="132"/>
      <c r="QYA76" s="132"/>
      <c r="QYB76" s="132"/>
      <c r="QYC76" s="132"/>
      <c r="QYD76" s="132"/>
      <c r="QYE76" s="132"/>
      <c r="QYF76" s="132"/>
      <c r="QYG76" s="132"/>
      <c r="QYH76" s="132"/>
      <c r="QYI76" s="132"/>
      <c r="QYJ76" s="132"/>
      <c r="QYK76" s="132"/>
      <c r="QYL76" s="132"/>
      <c r="QYM76" s="132"/>
      <c r="QYN76" s="132"/>
      <c r="QYO76" s="132"/>
      <c r="QYP76" s="132"/>
      <c r="QYQ76" s="132"/>
      <c r="QYR76" s="132"/>
      <c r="QYS76" s="132"/>
      <c r="QYT76" s="132"/>
      <c r="QYU76" s="132"/>
      <c r="QYV76" s="132"/>
      <c r="QYW76" s="132"/>
      <c r="QYX76" s="132"/>
      <c r="QYY76" s="132"/>
      <c r="QYZ76" s="132"/>
      <c r="QZA76" s="132"/>
      <c r="QZB76" s="132"/>
      <c r="QZC76" s="132"/>
      <c r="QZD76" s="132"/>
      <c r="QZE76" s="132"/>
      <c r="QZF76" s="132"/>
      <c r="QZG76" s="132"/>
      <c r="QZH76" s="132"/>
      <c r="QZI76" s="132"/>
      <c r="QZJ76" s="132"/>
      <c r="QZK76" s="132"/>
      <c r="QZL76" s="132"/>
      <c r="QZM76" s="132"/>
      <c r="QZN76" s="132"/>
      <c r="QZO76" s="132"/>
      <c r="QZP76" s="132"/>
      <c r="QZQ76" s="132"/>
      <c r="QZR76" s="132"/>
      <c r="QZS76" s="132"/>
      <c r="QZT76" s="132"/>
      <c r="QZU76" s="132"/>
      <c r="QZV76" s="132"/>
      <c r="QZW76" s="132"/>
      <c r="QZX76" s="132"/>
      <c r="QZY76" s="132"/>
      <c r="QZZ76" s="132"/>
      <c r="RAA76" s="132"/>
      <c r="RAB76" s="132"/>
      <c r="RAC76" s="132"/>
      <c r="RAD76" s="132"/>
      <c r="RAE76" s="132"/>
      <c r="RAF76" s="132"/>
      <c r="RAG76" s="132"/>
      <c r="RAH76" s="132"/>
      <c r="RAI76" s="132"/>
      <c r="RAJ76" s="132"/>
      <c r="RAK76" s="132"/>
      <c r="RAL76" s="132"/>
      <c r="RAM76" s="132"/>
      <c r="RAN76" s="132"/>
      <c r="RAO76" s="132"/>
      <c r="RAP76" s="132"/>
      <c r="RAQ76" s="132"/>
      <c r="RAR76" s="132"/>
      <c r="RAS76" s="132"/>
      <c r="RAT76" s="132"/>
      <c r="RAU76" s="132"/>
      <c r="RAV76" s="132"/>
      <c r="RAW76" s="132"/>
      <c r="RAX76" s="132"/>
      <c r="RAY76" s="132"/>
      <c r="RAZ76" s="132"/>
      <c r="RBA76" s="132"/>
      <c r="RBB76" s="132"/>
      <c r="RBC76" s="132"/>
      <c r="RBD76" s="132"/>
      <c r="RBE76" s="132"/>
      <c r="RBF76" s="132"/>
      <c r="RBG76" s="132"/>
      <c r="RBH76" s="132"/>
      <c r="RBI76" s="132"/>
      <c r="RBJ76" s="132"/>
      <c r="RBK76" s="132"/>
      <c r="RBL76" s="132"/>
      <c r="RBM76" s="132"/>
      <c r="RBN76" s="132"/>
      <c r="RBO76" s="132"/>
      <c r="RBP76" s="132"/>
      <c r="RBQ76" s="132"/>
      <c r="RBR76" s="132"/>
      <c r="RBS76" s="132"/>
      <c r="RBT76" s="132"/>
      <c r="RBU76" s="132"/>
      <c r="RBV76" s="132"/>
      <c r="RBW76" s="132"/>
      <c r="RBX76" s="132"/>
      <c r="RBY76" s="132"/>
      <c r="RBZ76" s="132"/>
      <c r="RCA76" s="132"/>
      <c r="RCB76" s="132"/>
      <c r="RCC76" s="132"/>
      <c r="RCD76" s="132"/>
      <c r="RCE76" s="132"/>
      <c r="RCF76" s="132"/>
      <c r="RCG76" s="132"/>
      <c r="RCH76" s="132"/>
      <c r="RCI76" s="132"/>
      <c r="RCJ76" s="132"/>
      <c r="RCK76" s="132"/>
      <c r="RCL76" s="132"/>
      <c r="RCM76" s="132"/>
      <c r="RCN76" s="132"/>
      <c r="RCO76" s="132"/>
      <c r="RCP76" s="132"/>
      <c r="RCQ76" s="132"/>
      <c r="RCR76" s="132"/>
      <c r="RCS76" s="132"/>
      <c r="RCT76" s="132"/>
      <c r="RCU76" s="132"/>
      <c r="RCV76" s="132"/>
      <c r="RCW76" s="132"/>
      <c r="RCX76" s="132"/>
      <c r="RCY76" s="132"/>
      <c r="RCZ76" s="132"/>
      <c r="RDA76" s="132"/>
      <c r="RDB76" s="132"/>
      <c r="RDC76" s="132"/>
      <c r="RDD76" s="132"/>
      <c r="RDE76" s="132"/>
      <c r="RDF76" s="132"/>
      <c r="RDG76" s="132"/>
      <c r="RDH76" s="132"/>
      <c r="RDI76" s="132"/>
      <c r="RDJ76" s="132"/>
      <c r="RDK76" s="132"/>
      <c r="RDL76" s="132"/>
      <c r="RDM76" s="132"/>
      <c r="RDN76" s="132"/>
      <c r="RDO76" s="132"/>
      <c r="RDP76" s="132"/>
      <c r="RDQ76" s="132"/>
      <c r="RDR76" s="132"/>
      <c r="RDS76" s="132"/>
      <c r="RDT76" s="132"/>
      <c r="RDU76" s="132"/>
      <c r="RDV76" s="132"/>
      <c r="RDW76" s="132"/>
      <c r="RDX76" s="132"/>
      <c r="RDY76" s="132"/>
      <c r="RDZ76" s="132"/>
      <c r="REA76" s="132"/>
      <c r="REB76" s="132"/>
      <c r="REC76" s="132"/>
      <c r="RED76" s="132"/>
      <c r="REE76" s="132"/>
      <c r="REF76" s="132"/>
      <c r="REG76" s="132"/>
      <c r="REH76" s="132"/>
      <c r="REI76" s="132"/>
      <c r="REJ76" s="132"/>
      <c r="REK76" s="132"/>
      <c r="REL76" s="132"/>
      <c r="REM76" s="132"/>
      <c r="REN76" s="132"/>
      <c r="REO76" s="132"/>
      <c r="REP76" s="132"/>
      <c r="REQ76" s="132"/>
      <c r="RER76" s="132"/>
      <c r="RES76" s="132"/>
      <c r="RET76" s="132"/>
      <c r="REU76" s="132"/>
      <c r="REV76" s="132"/>
      <c r="REW76" s="132"/>
      <c r="REX76" s="132"/>
      <c r="REY76" s="132"/>
      <c r="REZ76" s="132"/>
      <c r="RFA76" s="132"/>
      <c r="RFB76" s="132"/>
      <c r="RFC76" s="132"/>
      <c r="RFD76" s="132"/>
      <c r="RFE76" s="132"/>
      <c r="RFF76" s="132"/>
      <c r="RFG76" s="132"/>
      <c r="RFH76" s="132"/>
      <c r="RFI76" s="132"/>
      <c r="RFJ76" s="132"/>
      <c r="RFK76" s="132"/>
      <c r="RFL76" s="132"/>
      <c r="RFM76" s="132"/>
      <c r="RFN76" s="132"/>
      <c r="RFO76" s="132"/>
      <c r="RFP76" s="132"/>
      <c r="RFQ76" s="132"/>
      <c r="RFR76" s="132"/>
      <c r="RFS76" s="132"/>
      <c r="RFT76" s="132"/>
      <c r="RFU76" s="132"/>
      <c r="RFV76" s="132"/>
      <c r="RFW76" s="132"/>
      <c r="RFX76" s="132"/>
      <c r="RFY76" s="132"/>
      <c r="RFZ76" s="132"/>
      <c r="RGA76" s="132"/>
      <c r="RGB76" s="132"/>
      <c r="RGC76" s="132"/>
      <c r="RGD76" s="132"/>
      <c r="RGE76" s="132"/>
      <c r="RGF76" s="132"/>
      <c r="RGG76" s="132"/>
      <c r="RGH76" s="132"/>
      <c r="RGI76" s="132"/>
      <c r="RGJ76" s="132"/>
      <c r="RGK76" s="132"/>
      <c r="RGL76" s="132"/>
      <c r="RGM76" s="132"/>
      <c r="RGN76" s="132"/>
      <c r="RGO76" s="132"/>
      <c r="RGP76" s="132"/>
      <c r="RGQ76" s="132"/>
      <c r="RGR76" s="132"/>
      <c r="RGS76" s="132"/>
      <c r="RGT76" s="132"/>
      <c r="RGU76" s="132"/>
      <c r="RGV76" s="132"/>
      <c r="RGW76" s="132"/>
      <c r="RGX76" s="132"/>
      <c r="RGY76" s="132"/>
      <c r="RGZ76" s="132"/>
      <c r="RHA76" s="132"/>
      <c r="RHB76" s="132"/>
      <c r="RHC76" s="132"/>
      <c r="RHD76" s="132"/>
      <c r="RHE76" s="132"/>
      <c r="RHF76" s="132"/>
      <c r="RHG76" s="132"/>
      <c r="RHH76" s="132"/>
      <c r="RHI76" s="132"/>
      <c r="RHJ76" s="132"/>
      <c r="RHK76" s="132"/>
      <c r="RHL76" s="132"/>
      <c r="RHM76" s="132"/>
      <c r="RHN76" s="132"/>
      <c r="RHO76" s="132"/>
      <c r="RHP76" s="132"/>
      <c r="RHQ76" s="132"/>
      <c r="RHR76" s="132"/>
      <c r="RHS76" s="132"/>
      <c r="RHT76" s="132"/>
      <c r="RHU76" s="132"/>
      <c r="RHV76" s="132"/>
      <c r="RHW76" s="132"/>
      <c r="RHX76" s="132"/>
      <c r="RHY76" s="132"/>
      <c r="RHZ76" s="132"/>
      <c r="RIA76" s="132"/>
      <c r="RIB76" s="132"/>
      <c r="RIC76" s="132"/>
      <c r="RID76" s="132"/>
      <c r="RIE76" s="132"/>
      <c r="RIF76" s="132"/>
      <c r="RIG76" s="132"/>
      <c r="RIH76" s="132"/>
      <c r="RII76" s="132"/>
      <c r="RIJ76" s="132"/>
      <c r="RIK76" s="132"/>
      <c r="RIL76" s="132"/>
      <c r="RIM76" s="132"/>
      <c r="RIN76" s="132"/>
      <c r="RIO76" s="132"/>
      <c r="RIP76" s="132"/>
      <c r="RIQ76" s="132"/>
      <c r="RIR76" s="132"/>
      <c r="RIS76" s="132"/>
      <c r="RIT76" s="132"/>
      <c r="RIU76" s="132"/>
      <c r="RIV76" s="132"/>
      <c r="RIW76" s="132"/>
      <c r="RIX76" s="132"/>
      <c r="RIY76" s="132"/>
      <c r="RIZ76" s="132"/>
      <c r="RJA76" s="132"/>
      <c r="RJB76" s="132"/>
      <c r="RJC76" s="132"/>
      <c r="RJD76" s="132"/>
      <c r="RJE76" s="132"/>
      <c r="RJF76" s="132"/>
      <c r="RJG76" s="132"/>
      <c r="RJH76" s="132"/>
      <c r="RJI76" s="132"/>
      <c r="RJJ76" s="132"/>
      <c r="RJK76" s="132"/>
      <c r="RJL76" s="132"/>
      <c r="RJM76" s="132"/>
      <c r="RJN76" s="132"/>
      <c r="RJO76" s="132"/>
      <c r="RJP76" s="132"/>
      <c r="RJQ76" s="132"/>
      <c r="RJR76" s="132"/>
      <c r="RJS76" s="132"/>
      <c r="RJT76" s="132"/>
      <c r="RJU76" s="132"/>
      <c r="RJV76" s="132"/>
      <c r="RJW76" s="132"/>
      <c r="RJX76" s="132"/>
      <c r="RJY76" s="132"/>
      <c r="RJZ76" s="132"/>
      <c r="RKA76" s="132"/>
      <c r="RKB76" s="132"/>
      <c r="RKC76" s="132"/>
      <c r="RKD76" s="132"/>
      <c r="RKE76" s="132"/>
      <c r="RKF76" s="132"/>
      <c r="RKG76" s="132"/>
      <c r="RKH76" s="132"/>
      <c r="RKI76" s="132"/>
      <c r="RKJ76" s="132"/>
      <c r="RKK76" s="132"/>
      <c r="RKL76" s="132"/>
      <c r="RKM76" s="132"/>
      <c r="RKN76" s="132"/>
      <c r="RKO76" s="132"/>
      <c r="RKP76" s="132"/>
      <c r="RKQ76" s="132"/>
      <c r="RKR76" s="132"/>
      <c r="RKS76" s="132"/>
      <c r="RKT76" s="132"/>
      <c r="RKU76" s="132"/>
      <c r="RKV76" s="132"/>
      <c r="RKW76" s="132"/>
      <c r="RKX76" s="132"/>
      <c r="RKY76" s="132"/>
      <c r="RKZ76" s="132"/>
      <c r="RLA76" s="132"/>
      <c r="RLB76" s="132"/>
      <c r="RLC76" s="132"/>
      <c r="RLD76" s="132"/>
      <c r="RLE76" s="132"/>
      <c r="RLF76" s="132"/>
      <c r="RLG76" s="132"/>
      <c r="RLH76" s="132"/>
      <c r="RLI76" s="132"/>
      <c r="RLJ76" s="132"/>
      <c r="RLK76" s="132"/>
      <c r="RLL76" s="132"/>
      <c r="RLM76" s="132"/>
      <c r="RLN76" s="132"/>
      <c r="RLO76" s="132"/>
      <c r="RLP76" s="132"/>
      <c r="RLQ76" s="132"/>
      <c r="RLR76" s="132"/>
      <c r="RLS76" s="132"/>
      <c r="RLT76" s="132"/>
      <c r="RLU76" s="132"/>
      <c r="RLV76" s="132"/>
      <c r="RLW76" s="132"/>
      <c r="RLX76" s="132"/>
      <c r="RLY76" s="132"/>
      <c r="RLZ76" s="132"/>
      <c r="RMA76" s="132"/>
      <c r="RMB76" s="132"/>
      <c r="RMC76" s="132"/>
      <c r="RMD76" s="132"/>
      <c r="RME76" s="132"/>
      <c r="RMF76" s="132"/>
      <c r="RMG76" s="132"/>
      <c r="RMH76" s="132"/>
      <c r="RMI76" s="132"/>
      <c r="RMJ76" s="132"/>
      <c r="RMK76" s="132"/>
      <c r="RML76" s="132"/>
      <c r="RMM76" s="132"/>
      <c r="RMN76" s="132"/>
      <c r="RMO76" s="132"/>
      <c r="RMP76" s="132"/>
      <c r="RMQ76" s="132"/>
      <c r="RMR76" s="132"/>
      <c r="RMS76" s="132"/>
      <c r="RMT76" s="132"/>
      <c r="RMU76" s="132"/>
      <c r="RMV76" s="132"/>
      <c r="RMW76" s="132"/>
      <c r="RMX76" s="132"/>
      <c r="RMY76" s="132"/>
      <c r="RMZ76" s="132"/>
      <c r="RNA76" s="132"/>
      <c r="RNB76" s="132"/>
      <c r="RNC76" s="132"/>
      <c r="RND76" s="132"/>
      <c r="RNE76" s="132"/>
      <c r="RNF76" s="132"/>
      <c r="RNG76" s="132"/>
      <c r="RNH76" s="132"/>
      <c r="RNI76" s="132"/>
      <c r="RNJ76" s="132"/>
      <c r="RNK76" s="132"/>
      <c r="RNL76" s="132"/>
      <c r="RNM76" s="132"/>
      <c r="RNN76" s="132"/>
      <c r="RNO76" s="132"/>
      <c r="RNP76" s="132"/>
      <c r="RNQ76" s="132"/>
      <c r="RNR76" s="132"/>
      <c r="RNS76" s="132"/>
      <c r="RNT76" s="132"/>
      <c r="RNU76" s="132"/>
      <c r="RNV76" s="132"/>
      <c r="RNW76" s="132"/>
      <c r="RNX76" s="132"/>
      <c r="RNY76" s="132"/>
      <c r="RNZ76" s="132"/>
      <c r="ROA76" s="132"/>
      <c r="ROB76" s="132"/>
      <c r="ROC76" s="132"/>
      <c r="ROD76" s="132"/>
      <c r="ROE76" s="132"/>
      <c r="ROF76" s="132"/>
      <c r="ROG76" s="132"/>
      <c r="ROH76" s="132"/>
      <c r="ROI76" s="132"/>
      <c r="ROJ76" s="132"/>
      <c r="ROK76" s="132"/>
      <c r="ROL76" s="132"/>
      <c r="ROM76" s="132"/>
      <c r="RON76" s="132"/>
      <c r="ROO76" s="132"/>
      <c r="ROP76" s="132"/>
      <c r="ROQ76" s="132"/>
      <c r="ROR76" s="132"/>
      <c r="ROS76" s="132"/>
      <c r="ROT76" s="132"/>
      <c r="ROU76" s="132"/>
      <c r="ROV76" s="132"/>
      <c r="ROW76" s="132"/>
      <c r="ROX76" s="132"/>
      <c r="ROY76" s="132"/>
      <c r="ROZ76" s="132"/>
      <c r="RPA76" s="132"/>
      <c r="RPB76" s="132"/>
      <c r="RPC76" s="132"/>
      <c r="RPD76" s="132"/>
      <c r="RPE76" s="132"/>
      <c r="RPF76" s="132"/>
      <c r="RPG76" s="132"/>
      <c r="RPH76" s="132"/>
      <c r="RPI76" s="132"/>
      <c r="RPJ76" s="132"/>
      <c r="RPK76" s="132"/>
      <c r="RPL76" s="132"/>
      <c r="RPM76" s="132"/>
      <c r="RPN76" s="132"/>
      <c r="RPO76" s="132"/>
      <c r="RPP76" s="132"/>
      <c r="RPQ76" s="132"/>
      <c r="RPR76" s="132"/>
      <c r="RPS76" s="132"/>
      <c r="RPT76" s="132"/>
      <c r="RPU76" s="132"/>
      <c r="RPV76" s="132"/>
      <c r="RPW76" s="132"/>
      <c r="RPX76" s="132"/>
      <c r="RPY76" s="132"/>
      <c r="RPZ76" s="132"/>
      <c r="RQA76" s="132"/>
      <c r="RQB76" s="132"/>
      <c r="RQC76" s="132"/>
      <c r="RQD76" s="132"/>
      <c r="RQE76" s="132"/>
      <c r="RQF76" s="132"/>
      <c r="RQG76" s="132"/>
      <c r="RQH76" s="132"/>
      <c r="RQI76" s="132"/>
      <c r="RQJ76" s="132"/>
      <c r="RQK76" s="132"/>
      <c r="RQL76" s="132"/>
      <c r="RQM76" s="132"/>
      <c r="RQN76" s="132"/>
      <c r="RQO76" s="132"/>
      <c r="RQP76" s="132"/>
      <c r="RQQ76" s="132"/>
      <c r="RQR76" s="132"/>
      <c r="RQS76" s="132"/>
      <c r="RQT76" s="132"/>
      <c r="RQU76" s="132"/>
      <c r="RQV76" s="132"/>
      <c r="RQW76" s="132"/>
      <c r="RQX76" s="132"/>
      <c r="RQY76" s="132"/>
      <c r="RQZ76" s="132"/>
      <c r="RRA76" s="132"/>
      <c r="RRB76" s="132"/>
      <c r="RRC76" s="132"/>
      <c r="RRD76" s="132"/>
      <c r="RRE76" s="132"/>
      <c r="RRF76" s="132"/>
      <c r="RRG76" s="132"/>
      <c r="RRH76" s="132"/>
      <c r="RRI76" s="132"/>
      <c r="RRJ76" s="132"/>
      <c r="RRK76" s="132"/>
      <c r="RRL76" s="132"/>
      <c r="RRM76" s="132"/>
      <c r="RRN76" s="132"/>
      <c r="RRO76" s="132"/>
      <c r="RRP76" s="132"/>
      <c r="RRQ76" s="132"/>
      <c r="RRR76" s="132"/>
      <c r="RRS76" s="132"/>
      <c r="RRT76" s="132"/>
      <c r="RRU76" s="132"/>
      <c r="RRV76" s="132"/>
      <c r="RRW76" s="132"/>
      <c r="RRX76" s="132"/>
      <c r="RRY76" s="132"/>
      <c r="RRZ76" s="132"/>
      <c r="RSA76" s="132"/>
      <c r="RSB76" s="132"/>
      <c r="RSC76" s="132"/>
      <c r="RSD76" s="132"/>
      <c r="RSE76" s="132"/>
      <c r="RSF76" s="132"/>
      <c r="RSG76" s="132"/>
      <c r="RSH76" s="132"/>
      <c r="RSI76" s="132"/>
      <c r="RSJ76" s="132"/>
      <c r="RSK76" s="132"/>
      <c r="RSL76" s="132"/>
      <c r="RSM76" s="132"/>
      <c r="RSN76" s="132"/>
      <c r="RSO76" s="132"/>
      <c r="RSP76" s="132"/>
      <c r="RSQ76" s="132"/>
      <c r="RSR76" s="132"/>
      <c r="RSS76" s="132"/>
      <c r="RST76" s="132"/>
      <c r="RSU76" s="132"/>
      <c r="RSV76" s="132"/>
      <c r="RSW76" s="132"/>
      <c r="RSX76" s="132"/>
      <c r="RSY76" s="132"/>
      <c r="RSZ76" s="132"/>
      <c r="RTA76" s="132"/>
      <c r="RTB76" s="132"/>
      <c r="RTC76" s="132"/>
      <c r="RTD76" s="132"/>
      <c r="RTE76" s="132"/>
      <c r="RTF76" s="132"/>
      <c r="RTG76" s="132"/>
      <c r="RTH76" s="132"/>
      <c r="RTI76" s="132"/>
      <c r="RTJ76" s="132"/>
      <c r="RTK76" s="132"/>
      <c r="RTL76" s="132"/>
      <c r="RTM76" s="132"/>
      <c r="RTN76" s="132"/>
      <c r="RTO76" s="132"/>
      <c r="RTP76" s="132"/>
      <c r="RTQ76" s="132"/>
      <c r="RTR76" s="132"/>
      <c r="RTS76" s="132"/>
      <c r="RTT76" s="132"/>
      <c r="RTU76" s="132"/>
      <c r="RTV76" s="132"/>
      <c r="RTW76" s="132"/>
      <c r="RTX76" s="132"/>
      <c r="RTY76" s="132"/>
      <c r="RTZ76" s="132"/>
      <c r="RUA76" s="132"/>
      <c r="RUB76" s="132"/>
      <c r="RUC76" s="132"/>
      <c r="RUD76" s="132"/>
      <c r="RUE76" s="132"/>
      <c r="RUF76" s="132"/>
      <c r="RUG76" s="132"/>
      <c r="RUH76" s="132"/>
      <c r="RUI76" s="132"/>
      <c r="RUJ76" s="132"/>
      <c r="RUK76" s="132"/>
      <c r="RUL76" s="132"/>
      <c r="RUM76" s="132"/>
      <c r="RUN76" s="132"/>
      <c r="RUO76" s="132"/>
      <c r="RUP76" s="132"/>
      <c r="RUQ76" s="132"/>
      <c r="RUR76" s="132"/>
      <c r="RUS76" s="132"/>
      <c r="RUT76" s="132"/>
      <c r="RUU76" s="132"/>
      <c r="RUV76" s="132"/>
      <c r="RUW76" s="132"/>
      <c r="RUX76" s="132"/>
      <c r="RUY76" s="132"/>
      <c r="RUZ76" s="132"/>
      <c r="RVA76" s="132"/>
      <c r="RVB76" s="132"/>
      <c r="RVC76" s="132"/>
      <c r="RVD76" s="132"/>
      <c r="RVE76" s="132"/>
      <c r="RVF76" s="132"/>
      <c r="RVG76" s="132"/>
      <c r="RVH76" s="132"/>
      <c r="RVI76" s="132"/>
      <c r="RVJ76" s="132"/>
      <c r="RVK76" s="132"/>
      <c r="RVL76" s="132"/>
      <c r="RVM76" s="132"/>
      <c r="RVN76" s="132"/>
      <c r="RVO76" s="132"/>
      <c r="RVP76" s="132"/>
      <c r="RVQ76" s="132"/>
      <c r="RVR76" s="132"/>
      <c r="RVS76" s="132"/>
      <c r="RVT76" s="132"/>
      <c r="RVU76" s="132"/>
      <c r="RVV76" s="132"/>
      <c r="RVW76" s="132"/>
      <c r="RVX76" s="132"/>
      <c r="RVY76" s="132"/>
      <c r="RVZ76" s="132"/>
      <c r="RWA76" s="132"/>
      <c r="RWB76" s="132"/>
      <c r="RWC76" s="132"/>
      <c r="RWD76" s="132"/>
      <c r="RWE76" s="132"/>
      <c r="RWF76" s="132"/>
      <c r="RWG76" s="132"/>
      <c r="RWH76" s="132"/>
      <c r="RWI76" s="132"/>
      <c r="RWJ76" s="132"/>
      <c r="RWK76" s="132"/>
      <c r="RWL76" s="132"/>
      <c r="RWM76" s="132"/>
      <c r="RWN76" s="132"/>
      <c r="RWO76" s="132"/>
      <c r="RWP76" s="132"/>
      <c r="RWQ76" s="132"/>
      <c r="RWR76" s="132"/>
      <c r="RWS76" s="132"/>
      <c r="RWT76" s="132"/>
      <c r="RWU76" s="132"/>
      <c r="RWV76" s="132"/>
      <c r="RWW76" s="132"/>
      <c r="RWX76" s="132"/>
      <c r="RWY76" s="132"/>
      <c r="RWZ76" s="132"/>
      <c r="RXA76" s="132"/>
      <c r="RXB76" s="132"/>
      <c r="RXC76" s="132"/>
      <c r="RXD76" s="132"/>
      <c r="RXE76" s="132"/>
      <c r="RXF76" s="132"/>
      <c r="RXG76" s="132"/>
      <c r="RXH76" s="132"/>
      <c r="RXI76" s="132"/>
      <c r="RXJ76" s="132"/>
      <c r="RXK76" s="132"/>
      <c r="RXL76" s="132"/>
      <c r="RXM76" s="132"/>
      <c r="RXN76" s="132"/>
      <c r="RXO76" s="132"/>
      <c r="RXP76" s="132"/>
      <c r="RXQ76" s="132"/>
      <c r="RXR76" s="132"/>
      <c r="RXS76" s="132"/>
      <c r="RXT76" s="132"/>
      <c r="RXU76" s="132"/>
      <c r="RXV76" s="132"/>
      <c r="RXW76" s="132"/>
      <c r="RXX76" s="132"/>
      <c r="RXY76" s="132"/>
      <c r="RXZ76" s="132"/>
      <c r="RYA76" s="132"/>
      <c r="RYB76" s="132"/>
      <c r="RYC76" s="132"/>
      <c r="RYD76" s="132"/>
      <c r="RYE76" s="132"/>
      <c r="RYF76" s="132"/>
      <c r="RYG76" s="132"/>
      <c r="RYH76" s="132"/>
      <c r="RYI76" s="132"/>
      <c r="RYJ76" s="132"/>
      <c r="RYK76" s="132"/>
      <c r="RYL76" s="132"/>
      <c r="RYM76" s="132"/>
      <c r="RYN76" s="132"/>
      <c r="RYO76" s="132"/>
      <c r="RYP76" s="132"/>
      <c r="RYQ76" s="132"/>
      <c r="RYR76" s="132"/>
      <c r="RYS76" s="132"/>
      <c r="RYT76" s="132"/>
      <c r="RYU76" s="132"/>
      <c r="RYV76" s="132"/>
      <c r="RYW76" s="132"/>
      <c r="RYX76" s="132"/>
      <c r="RYY76" s="132"/>
      <c r="RYZ76" s="132"/>
      <c r="RZA76" s="132"/>
      <c r="RZB76" s="132"/>
      <c r="RZC76" s="132"/>
      <c r="RZD76" s="132"/>
      <c r="RZE76" s="132"/>
      <c r="RZF76" s="132"/>
      <c r="RZG76" s="132"/>
      <c r="RZH76" s="132"/>
      <c r="RZI76" s="132"/>
      <c r="RZJ76" s="132"/>
      <c r="RZK76" s="132"/>
      <c r="RZL76" s="132"/>
      <c r="RZM76" s="132"/>
      <c r="RZN76" s="132"/>
      <c r="RZO76" s="132"/>
      <c r="RZP76" s="132"/>
      <c r="RZQ76" s="132"/>
      <c r="RZR76" s="132"/>
      <c r="RZS76" s="132"/>
      <c r="RZT76" s="132"/>
      <c r="RZU76" s="132"/>
      <c r="RZV76" s="132"/>
      <c r="RZW76" s="132"/>
      <c r="RZX76" s="132"/>
      <c r="RZY76" s="132"/>
      <c r="RZZ76" s="132"/>
      <c r="SAA76" s="132"/>
      <c r="SAB76" s="132"/>
      <c r="SAC76" s="132"/>
      <c r="SAD76" s="132"/>
      <c r="SAE76" s="132"/>
      <c r="SAF76" s="132"/>
      <c r="SAG76" s="132"/>
      <c r="SAH76" s="132"/>
      <c r="SAI76" s="132"/>
      <c r="SAJ76" s="132"/>
      <c r="SAK76" s="132"/>
      <c r="SAL76" s="132"/>
      <c r="SAM76" s="132"/>
      <c r="SAN76" s="132"/>
      <c r="SAO76" s="132"/>
      <c r="SAP76" s="132"/>
      <c r="SAQ76" s="132"/>
      <c r="SAR76" s="132"/>
      <c r="SAS76" s="132"/>
      <c r="SAT76" s="132"/>
      <c r="SAU76" s="132"/>
      <c r="SAV76" s="132"/>
      <c r="SAW76" s="132"/>
      <c r="SAX76" s="132"/>
      <c r="SAY76" s="132"/>
      <c r="SAZ76" s="132"/>
      <c r="SBA76" s="132"/>
      <c r="SBB76" s="132"/>
      <c r="SBC76" s="132"/>
      <c r="SBD76" s="132"/>
      <c r="SBE76" s="132"/>
      <c r="SBF76" s="132"/>
      <c r="SBG76" s="132"/>
      <c r="SBH76" s="132"/>
      <c r="SBI76" s="132"/>
      <c r="SBJ76" s="132"/>
      <c r="SBK76" s="132"/>
      <c r="SBL76" s="132"/>
      <c r="SBM76" s="132"/>
      <c r="SBN76" s="132"/>
      <c r="SBO76" s="132"/>
      <c r="SBP76" s="132"/>
      <c r="SBQ76" s="132"/>
      <c r="SBR76" s="132"/>
      <c r="SBS76" s="132"/>
      <c r="SBT76" s="132"/>
      <c r="SBU76" s="132"/>
      <c r="SBV76" s="132"/>
      <c r="SBW76" s="132"/>
      <c r="SBX76" s="132"/>
      <c r="SBY76" s="132"/>
      <c r="SBZ76" s="132"/>
      <c r="SCA76" s="132"/>
      <c r="SCB76" s="132"/>
      <c r="SCC76" s="132"/>
      <c r="SCD76" s="132"/>
      <c r="SCE76" s="132"/>
      <c r="SCF76" s="132"/>
      <c r="SCG76" s="132"/>
      <c r="SCH76" s="132"/>
      <c r="SCI76" s="132"/>
      <c r="SCJ76" s="132"/>
      <c r="SCK76" s="132"/>
      <c r="SCL76" s="132"/>
      <c r="SCM76" s="132"/>
      <c r="SCN76" s="132"/>
      <c r="SCO76" s="132"/>
      <c r="SCP76" s="132"/>
      <c r="SCQ76" s="132"/>
      <c r="SCR76" s="132"/>
      <c r="SCS76" s="132"/>
      <c r="SCT76" s="132"/>
      <c r="SCU76" s="132"/>
      <c r="SCV76" s="132"/>
      <c r="SCW76" s="132"/>
      <c r="SCX76" s="132"/>
      <c r="SCY76" s="132"/>
      <c r="SCZ76" s="132"/>
      <c r="SDA76" s="132"/>
      <c r="SDB76" s="132"/>
      <c r="SDC76" s="132"/>
      <c r="SDD76" s="132"/>
      <c r="SDE76" s="132"/>
      <c r="SDF76" s="132"/>
      <c r="SDG76" s="132"/>
      <c r="SDH76" s="132"/>
      <c r="SDI76" s="132"/>
      <c r="SDJ76" s="132"/>
      <c r="SDK76" s="132"/>
      <c r="SDL76" s="132"/>
      <c r="SDM76" s="132"/>
      <c r="SDN76" s="132"/>
      <c r="SDO76" s="132"/>
      <c r="SDP76" s="132"/>
      <c r="SDQ76" s="132"/>
      <c r="SDR76" s="132"/>
      <c r="SDS76" s="132"/>
      <c r="SDT76" s="132"/>
      <c r="SDU76" s="132"/>
      <c r="SDV76" s="132"/>
      <c r="SDW76" s="132"/>
      <c r="SDX76" s="132"/>
      <c r="SDY76" s="132"/>
      <c r="SDZ76" s="132"/>
      <c r="SEA76" s="132"/>
      <c r="SEB76" s="132"/>
      <c r="SEC76" s="132"/>
      <c r="SED76" s="132"/>
      <c r="SEE76" s="132"/>
      <c r="SEF76" s="132"/>
      <c r="SEG76" s="132"/>
      <c r="SEH76" s="132"/>
      <c r="SEI76" s="132"/>
      <c r="SEJ76" s="132"/>
      <c r="SEK76" s="132"/>
      <c r="SEL76" s="132"/>
      <c r="SEM76" s="132"/>
      <c r="SEN76" s="132"/>
      <c r="SEO76" s="132"/>
      <c r="SEP76" s="132"/>
      <c r="SEQ76" s="132"/>
      <c r="SER76" s="132"/>
      <c r="SES76" s="132"/>
      <c r="SET76" s="132"/>
      <c r="SEU76" s="132"/>
      <c r="SEV76" s="132"/>
      <c r="SEW76" s="132"/>
      <c r="SEX76" s="132"/>
      <c r="SEY76" s="132"/>
      <c r="SEZ76" s="132"/>
      <c r="SFA76" s="132"/>
      <c r="SFB76" s="132"/>
      <c r="SFC76" s="132"/>
      <c r="SFD76" s="132"/>
      <c r="SFE76" s="132"/>
      <c r="SFF76" s="132"/>
      <c r="SFG76" s="132"/>
      <c r="SFH76" s="132"/>
      <c r="SFI76" s="132"/>
      <c r="SFJ76" s="132"/>
      <c r="SFK76" s="132"/>
      <c r="SFL76" s="132"/>
      <c r="SFM76" s="132"/>
      <c r="SFN76" s="132"/>
      <c r="SFO76" s="132"/>
      <c r="SFP76" s="132"/>
      <c r="SFQ76" s="132"/>
      <c r="SFR76" s="132"/>
      <c r="SFS76" s="132"/>
      <c r="SFT76" s="132"/>
      <c r="SFU76" s="132"/>
      <c r="SFV76" s="132"/>
      <c r="SFW76" s="132"/>
      <c r="SFX76" s="132"/>
      <c r="SFY76" s="132"/>
      <c r="SFZ76" s="132"/>
      <c r="SGA76" s="132"/>
      <c r="SGB76" s="132"/>
      <c r="SGC76" s="132"/>
      <c r="SGD76" s="132"/>
      <c r="SGE76" s="132"/>
      <c r="SGF76" s="132"/>
      <c r="SGG76" s="132"/>
      <c r="SGH76" s="132"/>
      <c r="SGI76" s="132"/>
      <c r="SGJ76" s="132"/>
      <c r="SGK76" s="132"/>
      <c r="SGL76" s="132"/>
      <c r="SGM76" s="132"/>
      <c r="SGN76" s="132"/>
      <c r="SGO76" s="132"/>
      <c r="SGP76" s="132"/>
      <c r="SGQ76" s="132"/>
      <c r="SGR76" s="132"/>
      <c r="SGS76" s="132"/>
      <c r="SGT76" s="132"/>
      <c r="SGU76" s="132"/>
      <c r="SGV76" s="132"/>
      <c r="SGW76" s="132"/>
      <c r="SGX76" s="132"/>
      <c r="SGY76" s="132"/>
      <c r="SGZ76" s="132"/>
      <c r="SHA76" s="132"/>
      <c r="SHB76" s="132"/>
      <c r="SHC76" s="132"/>
      <c r="SHD76" s="132"/>
      <c r="SHE76" s="132"/>
      <c r="SHF76" s="132"/>
      <c r="SHG76" s="132"/>
      <c r="SHH76" s="132"/>
      <c r="SHI76" s="132"/>
      <c r="SHJ76" s="132"/>
      <c r="SHK76" s="132"/>
      <c r="SHL76" s="132"/>
      <c r="SHM76" s="132"/>
      <c r="SHN76" s="132"/>
      <c r="SHO76" s="132"/>
      <c r="SHP76" s="132"/>
      <c r="SHQ76" s="132"/>
      <c r="SHR76" s="132"/>
      <c r="SHS76" s="132"/>
      <c r="SHT76" s="132"/>
      <c r="SHU76" s="132"/>
      <c r="SHV76" s="132"/>
      <c r="SHW76" s="132"/>
      <c r="SHX76" s="132"/>
      <c r="SHY76" s="132"/>
      <c r="SHZ76" s="132"/>
      <c r="SIA76" s="132"/>
      <c r="SIB76" s="132"/>
      <c r="SIC76" s="132"/>
      <c r="SID76" s="132"/>
      <c r="SIE76" s="132"/>
      <c r="SIF76" s="132"/>
      <c r="SIG76" s="132"/>
      <c r="SIH76" s="132"/>
      <c r="SII76" s="132"/>
      <c r="SIJ76" s="132"/>
      <c r="SIK76" s="132"/>
      <c r="SIL76" s="132"/>
      <c r="SIM76" s="132"/>
      <c r="SIN76" s="132"/>
      <c r="SIO76" s="132"/>
      <c r="SIP76" s="132"/>
      <c r="SIQ76" s="132"/>
      <c r="SIR76" s="132"/>
      <c r="SIS76" s="132"/>
      <c r="SIT76" s="132"/>
      <c r="SIU76" s="132"/>
      <c r="SIV76" s="132"/>
      <c r="SIW76" s="132"/>
      <c r="SIX76" s="132"/>
      <c r="SIY76" s="132"/>
      <c r="SIZ76" s="132"/>
      <c r="SJA76" s="132"/>
      <c r="SJB76" s="132"/>
      <c r="SJC76" s="132"/>
      <c r="SJD76" s="132"/>
      <c r="SJE76" s="132"/>
      <c r="SJF76" s="132"/>
      <c r="SJG76" s="132"/>
      <c r="SJH76" s="132"/>
      <c r="SJI76" s="132"/>
      <c r="SJJ76" s="132"/>
      <c r="SJK76" s="132"/>
      <c r="SJL76" s="132"/>
      <c r="SJM76" s="132"/>
      <c r="SJN76" s="132"/>
      <c r="SJO76" s="132"/>
      <c r="SJP76" s="132"/>
      <c r="SJQ76" s="132"/>
      <c r="SJR76" s="132"/>
      <c r="SJS76" s="132"/>
      <c r="SJT76" s="132"/>
      <c r="SJU76" s="132"/>
      <c r="SJV76" s="132"/>
      <c r="SJW76" s="132"/>
      <c r="SJX76" s="132"/>
      <c r="SJY76" s="132"/>
      <c r="SJZ76" s="132"/>
      <c r="SKA76" s="132"/>
      <c r="SKB76" s="132"/>
      <c r="SKC76" s="132"/>
      <c r="SKD76" s="132"/>
      <c r="SKE76" s="132"/>
      <c r="SKF76" s="132"/>
      <c r="SKG76" s="132"/>
      <c r="SKH76" s="132"/>
      <c r="SKI76" s="132"/>
      <c r="SKJ76" s="132"/>
      <c r="SKK76" s="132"/>
      <c r="SKL76" s="132"/>
      <c r="SKM76" s="132"/>
      <c r="SKN76" s="132"/>
      <c r="SKO76" s="132"/>
      <c r="SKP76" s="132"/>
      <c r="SKQ76" s="132"/>
      <c r="SKR76" s="132"/>
      <c r="SKS76" s="132"/>
      <c r="SKT76" s="132"/>
      <c r="SKU76" s="132"/>
      <c r="SKV76" s="132"/>
      <c r="SKW76" s="132"/>
      <c r="SKX76" s="132"/>
      <c r="SKY76" s="132"/>
      <c r="SKZ76" s="132"/>
      <c r="SLA76" s="132"/>
      <c r="SLB76" s="132"/>
      <c r="SLC76" s="132"/>
      <c r="SLD76" s="132"/>
      <c r="SLE76" s="132"/>
      <c r="SLF76" s="132"/>
      <c r="SLG76" s="132"/>
      <c r="SLH76" s="132"/>
      <c r="SLI76" s="132"/>
      <c r="SLJ76" s="132"/>
      <c r="SLK76" s="132"/>
      <c r="SLL76" s="132"/>
      <c r="SLM76" s="132"/>
      <c r="SLN76" s="132"/>
      <c r="SLO76" s="132"/>
      <c r="SLP76" s="132"/>
      <c r="SLQ76" s="132"/>
      <c r="SLR76" s="132"/>
      <c r="SLS76" s="132"/>
      <c r="SLT76" s="132"/>
      <c r="SLU76" s="132"/>
      <c r="SLV76" s="132"/>
      <c r="SLW76" s="132"/>
      <c r="SLX76" s="132"/>
      <c r="SLY76" s="132"/>
      <c r="SLZ76" s="132"/>
      <c r="SMA76" s="132"/>
      <c r="SMB76" s="132"/>
      <c r="SMC76" s="132"/>
      <c r="SMD76" s="132"/>
      <c r="SME76" s="132"/>
      <c r="SMF76" s="132"/>
      <c r="SMG76" s="132"/>
      <c r="SMH76" s="132"/>
      <c r="SMI76" s="132"/>
      <c r="SMJ76" s="132"/>
      <c r="SMK76" s="132"/>
      <c r="SML76" s="132"/>
      <c r="SMM76" s="132"/>
      <c r="SMN76" s="132"/>
      <c r="SMO76" s="132"/>
      <c r="SMP76" s="132"/>
      <c r="SMQ76" s="132"/>
      <c r="SMR76" s="132"/>
      <c r="SMS76" s="132"/>
      <c r="SMT76" s="132"/>
      <c r="SMU76" s="132"/>
      <c r="SMV76" s="132"/>
      <c r="SMW76" s="132"/>
      <c r="SMX76" s="132"/>
      <c r="SMY76" s="132"/>
      <c r="SMZ76" s="132"/>
      <c r="SNA76" s="132"/>
      <c r="SNB76" s="132"/>
      <c r="SNC76" s="132"/>
      <c r="SND76" s="132"/>
      <c r="SNE76" s="132"/>
      <c r="SNF76" s="132"/>
      <c r="SNG76" s="132"/>
      <c r="SNH76" s="132"/>
      <c r="SNI76" s="132"/>
      <c r="SNJ76" s="132"/>
      <c r="SNK76" s="132"/>
      <c r="SNL76" s="132"/>
      <c r="SNM76" s="132"/>
      <c r="SNN76" s="132"/>
      <c r="SNO76" s="132"/>
      <c r="SNP76" s="132"/>
      <c r="SNQ76" s="132"/>
      <c r="SNR76" s="132"/>
      <c r="SNS76" s="132"/>
      <c r="SNT76" s="132"/>
      <c r="SNU76" s="132"/>
      <c r="SNV76" s="132"/>
      <c r="SNW76" s="132"/>
      <c r="SNX76" s="132"/>
      <c r="SNY76" s="132"/>
      <c r="SNZ76" s="132"/>
      <c r="SOA76" s="132"/>
      <c r="SOB76" s="132"/>
      <c r="SOC76" s="132"/>
      <c r="SOD76" s="132"/>
      <c r="SOE76" s="132"/>
      <c r="SOF76" s="132"/>
      <c r="SOG76" s="132"/>
      <c r="SOH76" s="132"/>
      <c r="SOI76" s="132"/>
      <c r="SOJ76" s="132"/>
      <c r="SOK76" s="132"/>
      <c r="SOL76" s="132"/>
      <c r="SOM76" s="132"/>
      <c r="SON76" s="132"/>
      <c r="SOO76" s="132"/>
      <c r="SOP76" s="132"/>
      <c r="SOQ76" s="132"/>
      <c r="SOR76" s="132"/>
      <c r="SOS76" s="132"/>
      <c r="SOT76" s="132"/>
      <c r="SOU76" s="132"/>
      <c r="SOV76" s="132"/>
      <c r="SOW76" s="132"/>
      <c r="SOX76" s="132"/>
      <c r="SOY76" s="132"/>
      <c r="SOZ76" s="132"/>
      <c r="SPA76" s="132"/>
      <c r="SPB76" s="132"/>
      <c r="SPC76" s="132"/>
      <c r="SPD76" s="132"/>
      <c r="SPE76" s="132"/>
      <c r="SPF76" s="132"/>
      <c r="SPG76" s="132"/>
      <c r="SPH76" s="132"/>
      <c r="SPI76" s="132"/>
      <c r="SPJ76" s="132"/>
      <c r="SPK76" s="132"/>
      <c r="SPL76" s="132"/>
      <c r="SPM76" s="132"/>
      <c r="SPN76" s="132"/>
      <c r="SPO76" s="132"/>
      <c r="SPP76" s="132"/>
      <c r="SPQ76" s="132"/>
      <c r="SPR76" s="132"/>
      <c r="SPS76" s="132"/>
      <c r="SPT76" s="132"/>
      <c r="SPU76" s="132"/>
      <c r="SPV76" s="132"/>
      <c r="SPW76" s="132"/>
      <c r="SPX76" s="132"/>
      <c r="SPY76" s="132"/>
      <c r="SPZ76" s="132"/>
      <c r="SQA76" s="132"/>
      <c r="SQB76" s="132"/>
      <c r="SQC76" s="132"/>
      <c r="SQD76" s="132"/>
      <c r="SQE76" s="132"/>
      <c r="SQF76" s="132"/>
      <c r="SQG76" s="132"/>
      <c r="SQH76" s="132"/>
      <c r="SQI76" s="132"/>
      <c r="SQJ76" s="132"/>
      <c r="SQK76" s="132"/>
      <c r="SQL76" s="132"/>
      <c r="SQM76" s="132"/>
      <c r="SQN76" s="132"/>
      <c r="SQO76" s="132"/>
      <c r="SQP76" s="132"/>
      <c r="SQQ76" s="132"/>
      <c r="SQR76" s="132"/>
      <c r="SQS76" s="132"/>
      <c r="SQT76" s="132"/>
      <c r="SQU76" s="132"/>
      <c r="SQV76" s="132"/>
      <c r="SQW76" s="132"/>
      <c r="SQX76" s="132"/>
      <c r="SQY76" s="132"/>
      <c r="SQZ76" s="132"/>
      <c r="SRA76" s="132"/>
      <c r="SRB76" s="132"/>
      <c r="SRC76" s="132"/>
      <c r="SRD76" s="132"/>
      <c r="SRE76" s="132"/>
      <c r="SRF76" s="132"/>
      <c r="SRG76" s="132"/>
      <c r="SRH76" s="132"/>
      <c r="SRI76" s="132"/>
      <c r="SRJ76" s="132"/>
      <c r="SRK76" s="132"/>
      <c r="SRL76" s="132"/>
      <c r="SRM76" s="132"/>
      <c r="SRN76" s="132"/>
      <c r="SRO76" s="132"/>
      <c r="SRP76" s="132"/>
      <c r="SRQ76" s="132"/>
      <c r="SRR76" s="132"/>
      <c r="SRS76" s="132"/>
      <c r="SRT76" s="132"/>
      <c r="SRU76" s="132"/>
      <c r="SRV76" s="132"/>
      <c r="SRW76" s="132"/>
      <c r="SRX76" s="132"/>
      <c r="SRY76" s="132"/>
      <c r="SRZ76" s="132"/>
      <c r="SSA76" s="132"/>
      <c r="SSB76" s="132"/>
      <c r="SSC76" s="132"/>
      <c r="SSD76" s="132"/>
      <c r="SSE76" s="132"/>
      <c r="SSF76" s="132"/>
      <c r="SSG76" s="132"/>
      <c r="SSH76" s="132"/>
      <c r="SSI76" s="132"/>
      <c r="SSJ76" s="132"/>
      <c r="SSK76" s="132"/>
      <c r="SSL76" s="132"/>
      <c r="SSM76" s="132"/>
      <c r="SSN76" s="132"/>
      <c r="SSO76" s="132"/>
      <c r="SSP76" s="132"/>
      <c r="SSQ76" s="132"/>
      <c r="SSR76" s="132"/>
      <c r="SSS76" s="132"/>
      <c r="SST76" s="132"/>
      <c r="SSU76" s="132"/>
      <c r="SSV76" s="132"/>
      <c r="SSW76" s="132"/>
      <c r="SSX76" s="132"/>
      <c r="SSY76" s="132"/>
      <c r="SSZ76" s="132"/>
      <c r="STA76" s="132"/>
      <c r="STB76" s="132"/>
      <c r="STC76" s="132"/>
      <c r="STD76" s="132"/>
      <c r="STE76" s="132"/>
      <c r="STF76" s="132"/>
      <c r="STG76" s="132"/>
      <c r="STH76" s="132"/>
      <c r="STI76" s="132"/>
      <c r="STJ76" s="132"/>
      <c r="STK76" s="132"/>
      <c r="STL76" s="132"/>
      <c r="STM76" s="132"/>
      <c r="STN76" s="132"/>
      <c r="STO76" s="132"/>
      <c r="STP76" s="132"/>
      <c r="STQ76" s="132"/>
      <c r="STR76" s="132"/>
      <c r="STS76" s="132"/>
      <c r="STT76" s="132"/>
      <c r="STU76" s="132"/>
      <c r="STV76" s="132"/>
      <c r="STW76" s="132"/>
      <c r="STX76" s="132"/>
      <c r="STY76" s="132"/>
      <c r="STZ76" s="132"/>
      <c r="SUA76" s="132"/>
      <c r="SUB76" s="132"/>
      <c r="SUC76" s="132"/>
      <c r="SUD76" s="132"/>
      <c r="SUE76" s="132"/>
      <c r="SUF76" s="132"/>
      <c r="SUG76" s="132"/>
      <c r="SUH76" s="132"/>
      <c r="SUI76" s="132"/>
      <c r="SUJ76" s="132"/>
      <c r="SUK76" s="132"/>
      <c r="SUL76" s="132"/>
      <c r="SUM76" s="132"/>
      <c r="SUN76" s="132"/>
      <c r="SUO76" s="132"/>
      <c r="SUP76" s="132"/>
      <c r="SUQ76" s="132"/>
      <c r="SUR76" s="132"/>
      <c r="SUS76" s="132"/>
      <c r="SUT76" s="132"/>
      <c r="SUU76" s="132"/>
      <c r="SUV76" s="132"/>
      <c r="SUW76" s="132"/>
      <c r="SUX76" s="132"/>
      <c r="SUY76" s="132"/>
      <c r="SUZ76" s="132"/>
      <c r="SVA76" s="132"/>
      <c r="SVB76" s="132"/>
      <c r="SVC76" s="132"/>
      <c r="SVD76" s="132"/>
      <c r="SVE76" s="132"/>
      <c r="SVF76" s="132"/>
      <c r="SVG76" s="132"/>
      <c r="SVH76" s="132"/>
      <c r="SVI76" s="132"/>
      <c r="SVJ76" s="132"/>
      <c r="SVK76" s="132"/>
      <c r="SVL76" s="132"/>
      <c r="SVM76" s="132"/>
      <c r="SVN76" s="132"/>
      <c r="SVO76" s="132"/>
      <c r="SVP76" s="132"/>
      <c r="SVQ76" s="132"/>
      <c r="SVR76" s="132"/>
      <c r="SVS76" s="132"/>
      <c r="SVT76" s="132"/>
      <c r="SVU76" s="132"/>
      <c r="SVV76" s="132"/>
      <c r="SVW76" s="132"/>
      <c r="SVX76" s="132"/>
      <c r="SVY76" s="132"/>
      <c r="SVZ76" s="132"/>
      <c r="SWA76" s="132"/>
      <c r="SWB76" s="132"/>
      <c r="SWC76" s="132"/>
      <c r="SWD76" s="132"/>
      <c r="SWE76" s="132"/>
      <c r="SWF76" s="132"/>
      <c r="SWG76" s="132"/>
      <c r="SWH76" s="132"/>
      <c r="SWI76" s="132"/>
      <c r="SWJ76" s="132"/>
      <c r="SWK76" s="132"/>
      <c r="SWL76" s="132"/>
      <c r="SWM76" s="132"/>
      <c r="SWN76" s="132"/>
      <c r="SWO76" s="132"/>
      <c r="SWP76" s="132"/>
      <c r="SWQ76" s="132"/>
      <c r="SWR76" s="132"/>
      <c r="SWS76" s="132"/>
      <c r="SWT76" s="132"/>
      <c r="SWU76" s="132"/>
      <c r="SWV76" s="132"/>
      <c r="SWW76" s="132"/>
      <c r="SWX76" s="132"/>
      <c r="SWY76" s="132"/>
      <c r="SWZ76" s="132"/>
      <c r="SXA76" s="132"/>
      <c r="SXB76" s="132"/>
      <c r="SXC76" s="132"/>
      <c r="SXD76" s="132"/>
      <c r="SXE76" s="132"/>
      <c r="SXF76" s="132"/>
      <c r="SXG76" s="132"/>
      <c r="SXH76" s="132"/>
      <c r="SXI76" s="132"/>
      <c r="SXJ76" s="132"/>
      <c r="SXK76" s="132"/>
      <c r="SXL76" s="132"/>
      <c r="SXM76" s="132"/>
      <c r="SXN76" s="132"/>
      <c r="SXO76" s="132"/>
      <c r="SXP76" s="132"/>
      <c r="SXQ76" s="132"/>
      <c r="SXR76" s="132"/>
      <c r="SXS76" s="132"/>
      <c r="SXT76" s="132"/>
      <c r="SXU76" s="132"/>
      <c r="SXV76" s="132"/>
      <c r="SXW76" s="132"/>
      <c r="SXX76" s="132"/>
      <c r="SXY76" s="132"/>
      <c r="SXZ76" s="132"/>
      <c r="SYA76" s="132"/>
      <c r="SYB76" s="132"/>
      <c r="SYC76" s="132"/>
      <c r="SYD76" s="132"/>
      <c r="SYE76" s="132"/>
      <c r="SYF76" s="132"/>
      <c r="SYG76" s="132"/>
      <c r="SYH76" s="132"/>
      <c r="SYI76" s="132"/>
      <c r="SYJ76" s="132"/>
      <c r="SYK76" s="132"/>
      <c r="SYL76" s="132"/>
      <c r="SYM76" s="132"/>
      <c r="SYN76" s="132"/>
      <c r="SYO76" s="132"/>
      <c r="SYP76" s="132"/>
      <c r="SYQ76" s="132"/>
      <c r="SYR76" s="132"/>
      <c r="SYS76" s="132"/>
      <c r="SYT76" s="132"/>
      <c r="SYU76" s="132"/>
      <c r="SYV76" s="132"/>
      <c r="SYW76" s="132"/>
      <c r="SYX76" s="132"/>
      <c r="SYY76" s="132"/>
      <c r="SYZ76" s="132"/>
      <c r="SZA76" s="132"/>
      <c r="SZB76" s="132"/>
      <c r="SZC76" s="132"/>
      <c r="SZD76" s="132"/>
      <c r="SZE76" s="132"/>
      <c r="SZF76" s="132"/>
      <c r="SZG76" s="132"/>
      <c r="SZH76" s="132"/>
      <c r="SZI76" s="132"/>
      <c r="SZJ76" s="132"/>
      <c r="SZK76" s="132"/>
      <c r="SZL76" s="132"/>
      <c r="SZM76" s="132"/>
      <c r="SZN76" s="132"/>
      <c r="SZO76" s="132"/>
      <c r="SZP76" s="132"/>
      <c r="SZQ76" s="132"/>
      <c r="SZR76" s="132"/>
      <c r="SZS76" s="132"/>
      <c r="SZT76" s="132"/>
      <c r="SZU76" s="132"/>
      <c r="SZV76" s="132"/>
      <c r="SZW76" s="132"/>
      <c r="SZX76" s="132"/>
      <c r="SZY76" s="132"/>
      <c r="SZZ76" s="132"/>
      <c r="TAA76" s="132"/>
      <c r="TAB76" s="132"/>
      <c r="TAC76" s="132"/>
      <c r="TAD76" s="132"/>
      <c r="TAE76" s="132"/>
      <c r="TAF76" s="132"/>
      <c r="TAG76" s="132"/>
      <c r="TAH76" s="132"/>
      <c r="TAI76" s="132"/>
      <c r="TAJ76" s="132"/>
      <c r="TAK76" s="132"/>
      <c r="TAL76" s="132"/>
      <c r="TAM76" s="132"/>
      <c r="TAN76" s="132"/>
      <c r="TAO76" s="132"/>
      <c r="TAP76" s="132"/>
      <c r="TAQ76" s="132"/>
      <c r="TAR76" s="132"/>
      <c r="TAS76" s="132"/>
      <c r="TAT76" s="132"/>
      <c r="TAU76" s="132"/>
      <c r="TAV76" s="132"/>
      <c r="TAW76" s="132"/>
      <c r="TAX76" s="132"/>
      <c r="TAY76" s="132"/>
      <c r="TAZ76" s="132"/>
      <c r="TBA76" s="132"/>
      <c r="TBB76" s="132"/>
      <c r="TBC76" s="132"/>
      <c r="TBD76" s="132"/>
      <c r="TBE76" s="132"/>
      <c r="TBF76" s="132"/>
      <c r="TBG76" s="132"/>
      <c r="TBH76" s="132"/>
      <c r="TBI76" s="132"/>
      <c r="TBJ76" s="132"/>
      <c r="TBK76" s="132"/>
      <c r="TBL76" s="132"/>
      <c r="TBM76" s="132"/>
      <c r="TBN76" s="132"/>
      <c r="TBO76" s="132"/>
      <c r="TBP76" s="132"/>
      <c r="TBQ76" s="132"/>
      <c r="TBR76" s="132"/>
      <c r="TBS76" s="132"/>
      <c r="TBT76" s="132"/>
      <c r="TBU76" s="132"/>
      <c r="TBV76" s="132"/>
      <c r="TBW76" s="132"/>
      <c r="TBX76" s="132"/>
      <c r="TBY76" s="132"/>
      <c r="TBZ76" s="132"/>
      <c r="TCA76" s="132"/>
      <c r="TCB76" s="132"/>
      <c r="TCC76" s="132"/>
      <c r="TCD76" s="132"/>
      <c r="TCE76" s="132"/>
      <c r="TCF76" s="132"/>
      <c r="TCG76" s="132"/>
      <c r="TCH76" s="132"/>
      <c r="TCI76" s="132"/>
      <c r="TCJ76" s="132"/>
      <c r="TCK76" s="132"/>
      <c r="TCL76" s="132"/>
      <c r="TCM76" s="132"/>
      <c r="TCN76" s="132"/>
      <c r="TCO76" s="132"/>
      <c r="TCP76" s="132"/>
      <c r="TCQ76" s="132"/>
      <c r="TCR76" s="132"/>
      <c r="TCS76" s="132"/>
      <c r="TCT76" s="132"/>
      <c r="TCU76" s="132"/>
      <c r="TCV76" s="132"/>
      <c r="TCW76" s="132"/>
      <c r="TCX76" s="132"/>
      <c r="TCY76" s="132"/>
      <c r="TCZ76" s="132"/>
      <c r="TDA76" s="132"/>
      <c r="TDB76" s="132"/>
      <c r="TDC76" s="132"/>
      <c r="TDD76" s="132"/>
      <c r="TDE76" s="132"/>
      <c r="TDF76" s="132"/>
      <c r="TDG76" s="132"/>
      <c r="TDH76" s="132"/>
      <c r="TDI76" s="132"/>
      <c r="TDJ76" s="132"/>
      <c r="TDK76" s="132"/>
      <c r="TDL76" s="132"/>
      <c r="TDM76" s="132"/>
      <c r="TDN76" s="132"/>
      <c r="TDO76" s="132"/>
      <c r="TDP76" s="132"/>
      <c r="TDQ76" s="132"/>
      <c r="TDR76" s="132"/>
      <c r="TDS76" s="132"/>
      <c r="TDT76" s="132"/>
      <c r="TDU76" s="132"/>
      <c r="TDV76" s="132"/>
      <c r="TDW76" s="132"/>
      <c r="TDX76" s="132"/>
      <c r="TDY76" s="132"/>
      <c r="TDZ76" s="132"/>
      <c r="TEA76" s="132"/>
      <c r="TEB76" s="132"/>
      <c r="TEC76" s="132"/>
      <c r="TED76" s="132"/>
      <c r="TEE76" s="132"/>
      <c r="TEF76" s="132"/>
      <c r="TEG76" s="132"/>
      <c r="TEH76" s="132"/>
      <c r="TEI76" s="132"/>
      <c r="TEJ76" s="132"/>
      <c r="TEK76" s="132"/>
      <c r="TEL76" s="132"/>
      <c r="TEM76" s="132"/>
      <c r="TEN76" s="132"/>
      <c r="TEO76" s="132"/>
      <c r="TEP76" s="132"/>
      <c r="TEQ76" s="132"/>
      <c r="TER76" s="132"/>
      <c r="TES76" s="132"/>
      <c r="TET76" s="132"/>
      <c r="TEU76" s="132"/>
      <c r="TEV76" s="132"/>
      <c r="TEW76" s="132"/>
      <c r="TEX76" s="132"/>
      <c r="TEY76" s="132"/>
      <c r="TEZ76" s="132"/>
      <c r="TFA76" s="132"/>
      <c r="TFB76" s="132"/>
      <c r="TFC76" s="132"/>
      <c r="TFD76" s="132"/>
      <c r="TFE76" s="132"/>
      <c r="TFF76" s="132"/>
      <c r="TFG76" s="132"/>
      <c r="TFH76" s="132"/>
      <c r="TFI76" s="132"/>
      <c r="TFJ76" s="132"/>
      <c r="TFK76" s="132"/>
      <c r="TFL76" s="132"/>
      <c r="TFM76" s="132"/>
      <c r="TFN76" s="132"/>
      <c r="TFO76" s="132"/>
      <c r="TFP76" s="132"/>
      <c r="TFQ76" s="132"/>
      <c r="TFR76" s="132"/>
      <c r="TFS76" s="132"/>
      <c r="TFT76" s="132"/>
      <c r="TFU76" s="132"/>
      <c r="TFV76" s="132"/>
      <c r="TFW76" s="132"/>
      <c r="TFX76" s="132"/>
      <c r="TFY76" s="132"/>
      <c r="TFZ76" s="132"/>
      <c r="TGA76" s="132"/>
      <c r="TGB76" s="132"/>
      <c r="TGC76" s="132"/>
      <c r="TGD76" s="132"/>
      <c r="TGE76" s="132"/>
      <c r="TGF76" s="132"/>
      <c r="TGG76" s="132"/>
      <c r="TGH76" s="132"/>
      <c r="TGI76" s="132"/>
      <c r="TGJ76" s="132"/>
      <c r="TGK76" s="132"/>
      <c r="TGL76" s="132"/>
      <c r="TGM76" s="132"/>
      <c r="TGN76" s="132"/>
      <c r="TGO76" s="132"/>
      <c r="TGP76" s="132"/>
      <c r="TGQ76" s="132"/>
      <c r="TGR76" s="132"/>
      <c r="TGS76" s="132"/>
      <c r="TGT76" s="132"/>
      <c r="TGU76" s="132"/>
      <c r="TGV76" s="132"/>
      <c r="TGW76" s="132"/>
      <c r="TGX76" s="132"/>
      <c r="TGY76" s="132"/>
      <c r="TGZ76" s="132"/>
      <c r="THA76" s="132"/>
      <c r="THB76" s="132"/>
      <c r="THC76" s="132"/>
      <c r="THD76" s="132"/>
      <c r="THE76" s="132"/>
      <c r="THF76" s="132"/>
      <c r="THG76" s="132"/>
      <c r="THH76" s="132"/>
      <c r="THI76" s="132"/>
      <c r="THJ76" s="132"/>
      <c r="THK76" s="132"/>
      <c r="THL76" s="132"/>
      <c r="THM76" s="132"/>
      <c r="THN76" s="132"/>
      <c r="THO76" s="132"/>
      <c r="THP76" s="132"/>
      <c r="THQ76" s="132"/>
      <c r="THR76" s="132"/>
      <c r="THS76" s="132"/>
      <c r="THT76" s="132"/>
      <c r="THU76" s="132"/>
      <c r="THV76" s="132"/>
      <c r="THW76" s="132"/>
      <c r="THX76" s="132"/>
      <c r="THY76" s="132"/>
      <c r="THZ76" s="132"/>
      <c r="TIA76" s="132"/>
      <c r="TIB76" s="132"/>
      <c r="TIC76" s="132"/>
      <c r="TID76" s="132"/>
      <c r="TIE76" s="132"/>
      <c r="TIF76" s="132"/>
      <c r="TIG76" s="132"/>
      <c r="TIH76" s="132"/>
      <c r="TII76" s="132"/>
      <c r="TIJ76" s="132"/>
      <c r="TIK76" s="132"/>
      <c r="TIL76" s="132"/>
      <c r="TIM76" s="132"/>
      <c r="TIN76" s="132"/>
      <c r="TIO76" s="132"/>
      <c r="TIP76" s="132"/>
      <c r="TIQ76" s="132"/>
      <c r="TIR76" s="132"/>
      <c r="TIS76" s="132"/>
      <c r="TIT76" s="132"/>
      <c r="TIU76" s="132"/>
      <c r="TIV76" s="132"/>
      <c r="TIW76" s="132"/>
      <c r="TIX76" s="132"/>
      <c r="TIY76" s="132"/>
      <c r="TIZ76" s="132"/>
      <c r="TJA76" s="132"/>
      <c r="TJB76" s="132"/>
      <c r="TJC76" s="132"/>
      <c r="TJD76" s="132"/>
      <c r="TJE76" s="132"/>
      <c r="TJF76" s="132"/>
      <c r="TJG76" s="132"/>
      <c r="TJH76" s="132"/>
      <c r="TJI76" s="132"/>
      <c r="TJJ76" s="132"/>
      <c r="TJK76" s="132"/>
      <c r="TJL76" s="132"/>
      <c r="TJM76" s="132"/>
      <c r="TJN76" s="132"/>
      <c r="TJO76" s="132"/>
      <c r="TJP76" s="132"/>
      <c r="TJQ76" s="132"/>
      <c r="TJR76" s="132"/>
      <c r="TJS76" s="132"/>
      <c r="TJT76" s="132"/>
      <c r="TJU76" s="132"/>
      <c r="TJV76" s="132"/>
      <c r="TJW76" s="132"/>
      <c r="TJX76" s="132"/>
      <c r="TJY76" s="132"/>
      <c r="TJZ76" s="132"/>
      <c r="TKA76" s="132"/>
      <c r="TKB76" s="132"/>
      <c r="TKC76" s="132"/>
      <c r="TKD76" s="132"/>
      <c r="TKE76" s="132"/>
      <c r="TKF76" s="132"/>
      <c r="TKG76" s="132"/>
      <c r="TKH76" s="132"/>
      <c r="TKI76" s="132"/>
      <c r="TKJ76" s="132"/>
      <c r="TKK76" s="132"/>
      <c r="TKL76" s="132"/>
      <c r="TKM76" s="132"/>
      <c r="TKN76" s="132"/>
      <c r="TKO76" s="132"/>
      <c r="TKP76" s="132"/>
      <c r="TKQ76" s="132"/>
      <c r="TKR76" s="132"/>
      <c r="TKS76" s="132"/>
      <c r="TKT76" s="132"/>
      <c r="TKU76" s="132"/>
      <c r="TKV76" s="132"/>
      <c r="TKW76" s="132"/>
      <c r="TKX76" s="132"/>
      <c r="TKY76" s="132"/>
      <c r="TKZ76" s="132"/>
      <c r="TLA76" s="132"/>
      <c r="TLB76" s="132"/>
      <c r="TLC76" s="132"/>
      <c r="TLD76" s="132"/>
      <c r="TLE76" s="132"/>
      <c r="TLF76" s="132"/>
      <c r="TLG76" s="132"/>
      <c r="TLH76" s="132"/>
      <c r="TLI76" s="132"/>
      <c r="TLJ76" s="132"/>
      <c r="TLK76" s="132"/>
      <c r="TLL76" s="132"/>
      <c r="TLM76" s="132"/>
      <c r="TLN76" s="132"/>
      <c r="TLO76" s="132"/>
      <c r="TLP76" s="132"/>
      <c r="TLQ76" s="132"/>
      <c r="TLR76" s="132"/>
      <c r="TLS76" s="132"/>
      <c r="TLT76" s="132"/>
      <c r="TLU76" s="132"/>
      <c r="TLV76" s="132"/>
      <c r="TLW76" s="132"/>
      <c r="TLX76" s="132"/>
      <c r="TLY76" s="132"/>
      <c r="TLZ76" s="132"/>
      <c r="TMA76" s="132"/>
      <c r="TMB76" s="132"/>
      <c r="TMC76" s="132"/>
      <c r="TMD76" s="132"/>
      <c r="TME76" s="132"/>
      <c r="TMF76" s="132"/>
      <c r="TMG76" s="132"/>
      <c r="TMH76" s="132"/>
      <c r="TMI76" s="132"/>
      <c r="TMJ76" s="132"/>
      <c r="TMK76" s="132"/>
      <c r="TML76" s="132"/>
      <c r="TMM76" s="132"/>
      <c r="TMN76" s="132"/>
      <c r="TMO76" s="132"/>
      <c r="TMP76" s="132"/>
      <c r="TMQ76" s="132"/>
      <c r="TMR76" s="132"/>
      <c r="TMS76" s="132"/>
      <c r="TMT76" s="132"/>
      <c r="TMU76" s="132"/>
      <c r="TMV76" s="132"/>
      <c r="TMW76" s="132"/>
      <c r="TMX76" s="132"/>
      <c r="TMY76" s="132"/>
      <c r="TMZ76" s="132"/>
      <c r="TNA76" s="132"/>
      <c r="TNB76" s="132"/>
      <c r="TNC76" s="132"/>
      <c r="TND76" s="132"/>
      <c r="TNE76" s="132"/>
      <c r="TNF76" s="132"/>
      <c r="TNG76" s="132"/>
      <c r="TNH76" s="132"/>
      <c r="TNI76" s="132"/>
      <c r="TNJ76" s="132"/>
      <c r="TNK76" s="132"/>
      <c r="TNL76" s="132"/>
      <c r="TNM76" s="132"/>
      <c r="TNN76" s="132"/>
      <c r="TNO76" s="132"/>
      <c r="TNP76" s="132"/>
      <c r="TNQ76" s="132"/>
      <c r="TNR76" s="132"/>
      <c r="TNS76" s="132"/>
      <c r="TNT76" s="132"/>
      <c r="TNU76" s="132"/>
      <c r="TNV76" s="132"/>
      <c r="TNW76" s="132"/>
      <c r="TNX76" s="132"/>
      <c r="TNY76" s="132"/>
      <c r="TNZ76" s="132"/>
      <c r="TOA76" s="132"/>
      <c r="TOB76" s="132"/>
      <c r="TOC76" s="132"/>
      <c r="TOD76" s="132"/>
      <c r="TOE76" s="132"/>
      <c r="TOF76" s="132"/>
      <c r="TOG76" s="132"/>
      <c r="TOH76" s="132"/>
      <c r="TOI76" s="132"/>
      <c r="TOJ76" s="132"/>
      <c r="TOK76" s="132"/>
      <c r="TOL76" s="132"/>
      <c r="TOM76" s="132"/>
      <c r="TON76" s="132"/>
      <c r="TOO76" s="132"/>
      <c r="TOP76" s="132"/>
      <c r="TOQ76" s="132"/>
      <c r="TOR76" s="132"/>
      <c r="TOS76" s="132"/>
      <c r="TOT76" s="132"/>
      <c r="TOU76" s="132"/>
      <c r="TOV76" s="132"/>
      <c r="TOW76" s="132"/>
      <c r="TOX76" s="132"/>
      <c r="TOY76" s="132"/>
      <c r="TOZ76" s="132"/>
      <c r="TPA76" s="132"/>
      <c r="TPB76" s="132"/>
      <c r="TPC76" s="132"/>
      <c r="TPD76" s="132"/>
      <c r="TPE76" s="132"/>
      <c r="TPF76" s="132"/>
      <c r="TPG76" s="132"/>
      <c r="TPH76" s="132"/>
      <c r="TPI76" s="132"/>
      <c r="TPJ76" s="132"/>
      <c r="TPK76" s="132"/>
      <c r="TPL76" s="132"/>
      <c r="TPM76" s="132"/>
      <c r="TPN76" s="132"/>
      <c r="TPO76" s="132"/>
      <c r="TPP76" s="132"/>
      <c r="TPQ76" s="132"/>
      <c r="TPR76" s="132"/>
      <c r="TPS76" s="132"/>
      <c r="TPT76" s="132"/>
      <c r="TPU76" s="132"/>
      <c r="TPV76" s="132"/>
      <c r="TPW76" s="132"/>
      <c r="TPX76" s="132"/>
      <c r="TPY76" s="132"/>
      <c r="TPZ76" s="132"/>
      <c r="TQA76" s="132"/>
      <c r="TQB76" s="132"/>
      <c r="TQC76" s="132"/>
      <c r="TQD76" s="132"/>
      <c r="TQE76" s="132"/>
      <c r="TQF76" s="132"/>
      <c r="TQG76" s="132"/>
      <c r="TQH76" s="132"/>
      <c r="TQI76" s="132"/>
      <c r="TQJ76" s="132"/>
      <c r="TQK76" s="132"/>
      <c r="TQL76" s="132"/>
      <c r="TQM76" s="132"/>
      <c r="TQN76" s="132"/>
      <c r="TQO76" s="132"/>
      <c r="TQP76" s="132"/>
      <c r="TQQ76" s="132"/>
      <c r="TQR76" s="132"/>
      <c r="TQS76" s="132"/>
      <c r="TQT76" s="132"/>
      <c r="TQU76" s="132"/>
      <c r="TQV76" s="132"/>
      <c r="TQW76" s="132"/>
      <c r="TQX76" s="132"/>
      <c r="TQY76" s="132"/>
      <c r="TQZ76" s="132"/>
      <c r="TRA76" s="132"/>
      <c r="TRB76" s="132"/>
      <c r="TRC76" s="132"/>
      <c r="TRD76" s="132"/>
      <c r="TRE76" s="132"/>
      <c r="TRF76" s="132"/>
      <c r="TRG76" s="132"/>
      <c r="TRH76" s="132"/>
      <c r="TRI76" s="132"/>
      <c r="TRJ76" s="132"/>
      <c r="TRK76" s="132"/>
      <c r="TRL76" s="132"/>
      <c r="TRM76" s="132"/>
      <c r="TRN76" s="132"/>
      <c r="TRO76" s="132"/>
      <c r="TRP76" s="132"/>
      <c r="TRQ76" s="132"/>
      <c r="TRR76" s="132"/>
      <c r="TRS76" s="132"/>
      <c r="TRT76" s="132"/>
      <c r="TRU76" s="132"/>
      <c r="TRV76" s="132"/>
      <c r="TRW76" s="132"/>
      <c r="TRX76" s="132"/>
      <c r="TRY76" s="132"/>
      <c r="TRZ76" s="132"/>
      <c r="TSA76" s="132"/>
      <c r="TSB76" s="132"/>
      <c r="TSC76" s="132"/>
      <c r="TSD76" s="132"/>
      <c r="TSE76" s="132"/>
      <c r="TSF76" s="132"/>
      <c r="TSG76" s="132"/>
      <c r="TSH76" s="132"/>
      <c r="TSI76" s="132"/>
      <c r="TSJ76" s="132"/>
      <c r="TSK76" s="132"/>
      <c r="TSL76" s="132"/>
      <c r="TSM76" s="132"/>
      <c r="TSN76" s="132"/>
      <c r="TSO76" s="132"/>
      <c r="TSP76" s="132"/>
      <c r="TSQ76" s="132"/>
      <c r="TSR76" s="132"/>
      <c r="TSS76" s="132"/>
      <c r="TST76" s="132"/>
      <c r="TSU76" s="132"/>
      <c r="TSV76" s="132"/>
      <c r="TSW76" s="132"/>
      <c r="TSX76" s="132"/>
      <c r="TSY76" s="132"/>
      <c r="TSZ76" s="132"/>
      <c r="TTA76" s="132"/>
      <c r="TTB76" s="132"/>
      <c r="TTC76" s="132"/>
      <c r="TTD76" s="132"/>
      <c r="TTE76" s="132"/>
      <c r="TTF76" s="132"/>
      <c r="TTG76" s="132"/>
      <c r="TTH76" s="132"/>
      <c r="TTI76" s="132"/>
      <c r="TTJ76" s="132"/>
      <c r="TTK76" s="132"/>
      <c r="TTL76" s="132"/>
      <c r="TTM76" s="132"/>
      <c r="TTN76" s="132"/>
      <c r="TTO76" s="132"/>
      <c r="TTP76" s="132"/>
      <c r="TTQ76" s="132"/>
      <c r="TTR76" s="132"/>
      <c r="TTS76" s="132"/>
      <c r="TTT76" s="132"/>
      <c r="TTU76" s="132"/>
      <c r="TTV76" s="132"/>
      <c r="TTW76" s="132"/>
      <c r="TTX76" s="132"/>
      <c r="TTY76" s="132"/>
      <c r="TTZ76" s="132"/>
      <c r="TUA76" s="132"/>
      <c r="TUB76" s="132"/>
      <c r="TUC76" s="132"/>
      <c r="TUD76" s="132"/>
      <c r="TUE76" s="132"/>
      <c r="TUF76" s="132"/>
      <c r="TUG76" s="132"/>
      <c r="TUH76" s="132"/>
      <c r="TUI76" s="132"/>
      <c r="TUJ76" s="132"/>
      <c r="TUK76" s="132"/>
      <c r="TUL76" s="132"/>
      <c r="TUM76" s="132"/>
      <c r="TUN76" s="132"/>
      <c r="TUO76" s="132"/>
      <c r="TUP76" s="132"/>
      <c r="TUQ76" s="132"/>
      <c r="TUR76" s="132"/>
      <c r="TUS76" s="132"/>
      <c r="TUT76" s="132"/>
      <c r="TUU76" s="132"/>
      <c r="TUV76" s="132"/>
      <c r="TUW76" s="132"/>
      <c r="TUX76" s="132"/>
      <c r="TUY76" s="132"/>
      <c r="TUZ76" s="132"/>
      <c r="TVA76" s="132"/>
      <c r="TVB76" s="132"/>
      <c r="TVC76" s="132"/>
      <c r="TVD76" s="132"/>
      <c r="TVE76" s="132"/>
      <c r="TVF76" s="132"/>
      <c r="TVG76" s="132"/>
      <c r="TVH76" s="132"/>
      <c r="TVI76" s="132"/>
      <c r="TVJ76" s="132"/>
      <c r="TVK76" s="132"/>
      <c r="TVL76" s="132"/>
      <c r="TVM76" s="132"/>
      <c r="TVN76" s="132"/>
      <c r="TVO76" s="132"/>
      <c r="TVP76" s="132"/>
      <c r="TVQ76" s="132"/>
      <c r="TVR76" s="132"/>
      <c r="TVS76" s="132"/>
      <c r="TVT76" s="132"/>
      <c r="TVU76" s="132"/>
      <c r="TVV76" s="132"/>
      <c r="TVW76" s="132"/>
      <c r="TVX76" s="132"/>
      <c r="TVY76" s="132"/>
      <c r="TVZ76" s="132"/>
      <c r="TWA76" s="132"/>
      <c r="TWB76" s="132"/>
      <c r="TWC76" s="132"/>
      <c r="TWD76" s="132"/>
      <c r="TWE76" s="132"/>
      <c r="TWF76" s="132"/>
      <c r="TWG76" s="132"/>
      <c r="TWH76" s="132"/>
      <c r="TWI76" s="132"/>
      <c r="TWJ76" s="132"/>
      <c r="TWK76" s="132"/>
      <c r="TWL76" s="132"/>
      <c r="TWM76" s="132"/>
      <c r="TWN76" s="132"/>
      <c r="TWO76" s="132"/>
      <c r="TWP76" s="132"/>
      <c r="TWQ76" s="132"/>
      <c r="TWR76" s="132"/>
      <c r="TWS76" s="132"/>
      <c r="TWT76" s="132"/>
      <c r="TWU76" s="132"/>
      <c r="TWV76" s="132"/>
      <c r="TWW76" s="132"/>
      <c r="TWX76" s="132"/>
      <c r="TWY76" s="132"/>
      <c r="TWZ76" s="132"/>
      <c r="TXA76" s="132"/>
      <c r="TXB76" s="132"/>
      <c r="TXC76" s="132"/>
      <c r="TXD76" s="132"/>
      <c r="TXE76" s="132"/>
      <c r="TXF76" s="132"/>
      <c r="TXG76" s="132"/>
      <c r="TXH76" s="132"/>
      <c r="TXI76" s="132"/>
      <c r="TXJ76" s="132"/>
      <c r="TXK76" s="132"/>
      <c r="TXL76" s="132"/>
      <c r="TXM76" s="132"/>
      <c r="TXN76" s="132"/>
      <c r="TXO76" s="132"/>
      <c r="TXP76" s="132"/>
      <c r="TXQ76" s="132"/>
      <c r="TXR76" s="132"/>
      <c r="TXS76" s="132"/>
      <c r="TXT76" s="132"/>
      <c r="TXU76" s="132"/>
      <c r="TXV76" s="132"/>
      <c r="TXW76" s="132"/>
      <c r="TXX76" s="132"/>
      <c r="TXY76" s="132"/>
      <c r="TXZ76" s="132"/>
      <c r="TYA76" s="132"/>
      <c r="TYB76" s="132"/>
      <c r="TYC76" s="132"/>
      <c r="TYD76" s="132"/>
      <c r="TYE76" s="132"/>
      <c r="TYF76" s="132"/>
      <c r="TYG76" s="132"/>
      <c r="TYH76" s="132"/>
      <c r="TYI76" s="132"/>
      <c r="TYJ76" s="132"/>
      <c r="TYK76" s="132"/>
      <c r="TYL76" s="132"/>
      <c r="TYM76" s="132"/>
      <c r="TYN76" s="132"/>
      <c r="TYO76" s="132"/>
      <c r="TYP76" s="132"/>
      <c r="TYQ76" s="132"/>
      <c r="TYR76" s="132"/>
      <c r="TYS76" s="132"/>
      <c r="TYT76" s="132"/>
      <c r="TYU76" s="132"/>
      <c r="TYV76" s="132"/>
      <c r="TYW76" s="132"/>
      <c r="TYX76" s="132"/>
      <c r="TYY76" s="132"/>
      <c r="TYZ76" s="132"/>
      <c r="TZA76" s="132"/>
      <c r="TZB76" s="132"/>
      <c r="TZC76" s="132"/>
      <c r="TZD76" s="132"/>
      <c r="TZE76" s="132"/>
      <c r="TZF76" s="132"/>
      <c r="TZG76" s="132"/>
      <c r="TZH76" s="132"/>
      <c r="TZI76" s="132"/>
      <c r="TZJ76" s="132"/>
      <c r="TZK76" s="132"/>
      <c r="TZL76" s="132"/>
      <c r="TZM76" s="132"/>
      <c r="TZN76" s="132"/>
      <c r="TZO76" s="132"/>
      <c r="TZP76" s="132"/>
      <c r="TZQ76" s="132"/>
      <c r="TZR76" s="132"/>
      <c r="TZS76" s="132"/>
      <c r="TZT76" s="132"/>
      <c r="TZU76" s="132"/>
      <c r="TZV76" s="132"/>
      <c r="TZW76" s="132"/>
      <c r="TZX76" s="132"/>
      <c r="TZY76" s="132"/>
      <c r="TZZ76" s="132"/>
      <c r="UAA76" s="132"/>
      <c r="UAB76" s="132"/>
      <c r="UAC76" s="132"/>
      <c r="UAD76" s="132"/>
      <c r="UAE76" s="132"/>
      <c r="UAF76" s="132"/>
      <c r="UAG76" s="132"/>
      <c r="UAH76" s="132"/>
      <c r="UAI76" s="132"/>
      <c r="UAJ76" s="132"/>
      <c r="UAK76" s="132"/>
      <c r="UAL76" s="132"/>
      <c r="UAM76" s="132"/>
      <c r="UAN76" s="132"/>
      <c r="UAO76" s="132"/>
      <c r="UAP76" s="132"/>
      <c r="UAQ76" s="132"/>
      <c r="UAR76" s="132"/>
      <c r="UAS76" s="132"/>
      <c r="UAT76" s="132"/>
      <c r="UAU76" s="132"/>
      <c r="UAV76" s="132"/>
      <c r="UAW76" s="132"/>
      <c r="UAX76" s="132"/>
      <c r="UAY76" s="132"/>
      <c r="UAZ76" s="132"/>
      <c r="UBA76" s="132"/>
      <c r="UBB76" s="132"/>
      <c r="UBC76" s="132"/>
      <c r="UBD76" s="132"/>
      <c r="UBE76" s="132"/>
      <c r="UBF76" s="132"/>
      <c r="UBG76" s="132"/>
      <c r="UBH76" s="132"/>
      <c r="UBI76" s="132"/>
      <c r="UBJ76" s="132"/>
      <c r="UBK76" s="132"/>
      <c r="UBL76" s="132"/>
      <c r="UBM76" s="132"/>
      <c r="UBN76" s="132"/>
      <c r="UBO76" s="132"/>
      <c r="UBP76" s="132"/>
      <c r="UBQ76" s="132"/>
      <c r="UBR76" s="132"/>
      <c r="UBS76" s="132"/>
      <c r="UBT76" s="132"/>
      <c r="UBU76" s="132"/>
      <c r="UBV76" s="132"/>
      <c r="UBW76" s="132"/>
      <c r="UBX76" s="132"/>
      <c r="UBY76" s="132"/>
      <c r="UBZ76" s="132"/>
      <c r="UCA76" s="132"/>
      <c r="UCB76" s="132"/>
      <c r="UCC76" s="132"/>
      <c r="UCD76" s="132"/>
      <c r="UCE76" s="132"/>
      <c r="UCF76" s="132"/>
      <c r="UCG76" s="132"/>
      <c r="UCH76" s="132"/>
      <c r="UCI76" s="132"/>
      <c r="UCJ76" s="132"/>
      <c r="UCK76" s="132"/>
      <c r="UCL76" s="132"/>
      <c r="UCM76" s="132"/>
      <c r="UCN76" s="132"/>
      <c r="UCO76" s="132"/>
      <c r="UCP76" s="132"/>
      <c r="UCQ76" s="132"/>
      <c r="UCR76" s="132"/>
      <c r="UCS76" s="132"/>
      <c r="UCT76" s="132"/>
      <c r="UCU76" s="132"/>
      <c r="UCV76" s="132"/>
      <c r="UCW76" s="132"/>
      <c r="UCX76" s="132"/>
      <c r="UCY76" s="132"/>
      <c r="UCZ76" s="132"/>
      <c r="UDA76" s="132"/>
      <c r="UDB76" s="132"/>
      <c r="UDC76" s="132"/>
      <c r="UDD76" s="132"/>
      <c r="UDE76" s="132"/>
      <c r="UDF76" s="132"/>
      <c r="UDG76" s="132"/>
      <c r="UDH76" s="132"/>
      <c r="UDI76" s="132"/>
      <c r="UDJ76" s="132"/>
      <c r="UDK76" s="132"/>
      <c r="UDL76" s="132"/>
      <c r="UDM76" s="132"/>
      <c r="UDN76" s="132"/>
      <c r="UDO76" s="132"/>
      <c r="UDP76" s="132"/>
      <c r="UDQ76" s="132"/>
      <c r="UDR76" s="132"/>
      <c r="UDS76" s="132"/>
      <c r="UDT76" s="132"/>
      <c r="UDU76" s="132"/>
      <c r="UDV76" s="132"/>
      <c r="UDW76" s="132"/>
      <c r="UDX76" s="132"/>
      <c r="UDY76" s="132"/>
      <c r="UDZ76" s="132"/>
      <c r="UEA76" s="132"/>
      <c r="UEB76" s="132"/>
      <c r="UEC76" s="132"/>
      <c r="UED76" s="132"/>
      <c r="UEE76" s="132"/>
      <c r="UEF76" s="132"/>
      <c r="UEG76" s="132"/>
      <c r="UEH76" s="132"/>
      <c r="UEI76" s="132"/>
      <c r="UEJ76" s="132"/>
      <c r="UEK76" s="132"/>
      <c r="UEL76" s="132"/>
      <c r="UEM76" s="132"/>
      <c r="UEN76" s="132"/>
      <c r="UEO76" s="132"/>
      <c r="UEP76" s="132"/>
      <c r="UEQ76" s="132"/>
      <c r="UER76" s="132"/>
      <c r="UES76" s="132"/>
      <c r="UET76" s="132"/>
      <c r="UEU76" s="132"/>
      <c r="UEV76" s="132"/>
      <c r="UEW76" s="132"/>
      <c r="UEX76" s="132"/>
      <c r="UEY76" s="132"/>
      <c r="UEZ76" s="132"/>
      <c r="UFA76" s="132"/>
      <c r="UFB76" s="132"/>
      <c r="UFC76" s="132"/>
      <c r="UFD76" s="132"/>
      <c r="UFE76" s="132"/>
      <c r="UFF76" s="132"/>
      <c r="UFG76" s="132"/>
      <c r="UFH76" s="132"/>
      <c r="UFI76" s="132"/>
      <c r="UFJ76" s="132"/>
      <c r="UFK76" s="132"/>
      <c r="UFL76" s="132"/>
      <c r="UFM76" s="132"/>
      <c r="UFN76" s="132"/>
      <c r="UFO76" s="132"/>
      <c r="UFP76" s="132"/>
      <c r="UFQ76" s="132"/>
      <c r="UFR76" s="132"/>
      <c r="UFS76" s="132"/>
      <c r="UFT76" s="132"/>
      <c r="UFU76" s="132"/>
      <c r="UFV76" s="132"/>
      <c r="UFW76" s="132"/>
      <c r="UFX76" s="132"/>
      <c r="UFY76" s="132"/>
      <c r="UFZ76" s="132"/>
      <c r="UGA76" s="132"/>
      <c r="UGB76" s="132"/>
      <c r="UGC76" s="132"/>
      <c r="UGD76" s="132"/>
      <c r="UGE76" s="132"/>
      <c r="UGF76" s="132"/>
      <c r="UGG76" s="132"/>
      <c r="UGH76" s="132"/>
      <c r="UGI76" s="132"/>
      <c r="UGJ76" s="132"/>
      <c r="UGK76" s="132"/>
      <c r="UGL76" s="132"/>
      <c r="UGM76" s="132"/>
      <c r="UGN76" s="132"/>
      <c r="UGO76" s="132"/>
      <c r="UGP76" s="132"/>
      <c r="UGQ76" s="132"/>
      <c r="UGR76" s="132"/>
      <c r="UGS76" s="132"/>
      <c r="UGT76" s="132"/>
      <c r="UGU76" s="132"/>
      <c r="UGV76" s="132"/>
      <c r="UGW76" s="132"/>
      <c r="UGX76" s="132"/>
      <c r="UGY76" s="132"/>
      <c r="UGZ76" s="132"/>
      <c r="UHA76" s="132"/>
      <c r="UHB76" s="132"/>
      <c r="UHC76" s="132"/>
      <c r="UHD76" s="132"/>
      <c r="UHE76" s="132"/>
      <c r="UHF76" s="132"/>
      <c r="UHG76" s="132"/>
      <c r="UHH76" s="132"/>
      <c r="UHI76" s="132"/>
      <c r="UHJ76" s="132"/>
      <c r="UHK76" s="132"/>
      <c r="UHL76" s="132"/>
      <c r="UHM76" s="132"/>
      <c r="UHN76" s="132"/>
      <c r="UHO76" s="132"/>
      <c r="UHP76" s="132"/>
      <c r="UHQ76" s="132"/>
      <c r="UHR76" s="132"/>
      <c r="UHS76" s="132"/>
      <c r="UHT76" s="132"/>
      <c r="UHU76" s="132"/>
      <c r="UHV76" s="132"/>
      <c r="UHW76" s="132"/>
      <c r="UHX76" s="132"/>
      <c r="UHY76" s="132"/>
      <c r="UHZ76" s="132"/>
      <c r="UIA76" s="132"/>
      <c r="UIB76" s="132"/>
      <c r="UIC76" s="132"/>
      <c r="UID76" s="132"/>
      <c r="UIE76" s="132"/>
      <c r="UIF76" s="132"/>
      <c r="UIG76" s="132"/>
      <c r="UIH76" s="132"/>
      <c r="UII76" s="132"/>
      <c r="UIJ76" s="132"/>
      <c r="UIK76" s="132"/>
      <c r="UIL76" s="132"/>
      <c r="UIM76" s="132"/>
      <c r="UIN76" s="132"/>
      <c r="UIO76" s="132"/>
      <c r="UIP76" s="132"/>
      <c r="UIQ76" s="132"/>
      <c r="UIR76" s="132"/>
      <c r="UIS76" s="132"/>
      <c r="UIT76" s="132"/>
      <c r="UIU76" s="132"/>
      <c r="UIV76" s="132"/>
      <c r="UIW76" s="132"/>
      <c r="UIX76" s="132"/>
      <c r="UIY76" s="132"/>
      <c r="UIZ76" s="132"/>
      <c r="UJA76" s="132"/>
      <c r="UJB76" s="132"/>
      <c r="UJC76" s="132"/>
      <c r="UJD76" s="132"/>
      <c r="UJE76" s="132"/>
      <c r="UJF76" s="132"/>
      <c r="UJG76" s="132"/>
      <c r="UJH76" s="132"/>
      <c r="UJI76" s="132"/>
      <c r="UJJ76" s="132"/>
      <c r="UJK76" s="132"/>
      <c r="UJL76" s="132"/>
      <c r="UJM76" s="132"/>
      <c r="UJN76" s="132"/>
      <c r="UJO76" s="132"/>
      <c r="UJP76" s="132"/>
      <c r="UJQ76" s="132"/>
      <c r="UJR76" s="132"/>
      <c r="UJS76" s="132"/>
      <c r="UJT76" s="132"/>
      <c r="UJU76" s="132"/>
      <c r="UJV76" s="132"/>
      <c r="UJW76" s="132"/>
      <c r="UJX76" s="132"/>
      <c r="UJY76" s="132"/>
      <c r="UJZ76" s="132"/>
      <c r="UKA76" s="132"/>
      <c r="UKB76" s="132"/>
      <c r="UKC76" s="132"/>
      <c r="UKD76" s="132"/>
      <c r="UKE76" s="132"/>
      <c r="UKF76" s="132"/>
      <c r="UKG76" s="132"/>
      <c r="UKH76" s="132"/>
      <c r="UKI76" s="132"/>
      <c r="UKJ76" s="132"/>
      <c r="UKK76" s="132"/>
      <c r="UKL76" s="132"/>
      <c r="UKM76" s="132"/>
      <c r="UKN76" s="132"/>
      <c r="UKO76" s="132"/>
      <c r="UKP76" s="132"/>
      <c r="UKQ76" s="132"/>
      <c r="UKR76" s="132"/>
      <c r="UKS76" s="132"/>
      <c r="UKT76" s="132"/>
      <c r="UKU76" s="132"/>
      <c r="UKV76" s="132"/>
      <c r="UKW76" s="132"/>
      <c r="UKX76" s="132"/>
      <c r="UKY76" s="132"/>
      <c r="UKZ76" s="132"/>
      <c r="ULA76" s="132"/>
      <c r="ULB76" s="132"/>
      <c r="ULC76" s="132"/>
      <c r="ULD76" s="132"/>
      <c r="ULE76" s="132"/>
      <c r="ULF76" s="132"/>
      <c r="ULG76" s="132"/>
      <c r="ULH76" s="132"/>
      <c r="ULI76" s="132"/>
      <c r="ULJ76" s="132"/>
      <c r="ULK76" s="132"/>
      <c r="ULL76" s="132"/>
      <c r="ULM76" s="132"/>
      <c r="ULN76" s="132"/>
      <c r="ULO76" s="132"/>
      <c r="ULP76" s="132"/>
      <c r="ULQ76" s="132"/>
      <c r="ULR76" s="132"/>
      <c r="ULS76" s="132"/>
      <c r="ULT76" s="132"/>
      <c r="ULU76" s="132"/>
      <c r="ULV76" s="132"/>
      <c r="ULW76" s="132"/>
      <c r="ULX76" s="132"/>
      <c r="ULY76" s="132"/>
      <c r="ULZ76" s="132"/>
      <c r="UMA76" s="132"/>
      <c r="UMB76" s="132"/>
      <c r="UMC76" s="132"/>
      <c r="UMD76" s="132"/>
      <c r="UME76" s="132"/>
      <c r="UMF76" s="132"/>
      <c r="UMG76" s="132"/>
      <c r="UMH76" s="132"/>
      <c r="UMI76" s="132"/>
      <c r="UMJ76" s="132"/>
      <c r="UMK76" s="132"/>
      <c r="UML76" s="132"/>
      <c r="UMM76" s="132"/>
      <c r="UMN76" s="132"/>
      <c r="UMO76" s="132"/>
      <c r="UMP76" s="132"/>
      <c r="UMQ76" s="132"/>
      <c r="UMR76" s="132"/>
      <c r="UMS76" s="132"/>
      <c r="UMT76" s="132"/>
      <c r="UMU76" s="132"/>
      <c r="UMV76" s="132"/>
      <c r="UMW76" s="132"/>
      <c r="UMX76" s="132"/>
      <c r="UMY76" s="132"/>
      <c r="UMZ76" s="132"/>
      <c r="UNA76" s="132"/>
      <c r="UNB76" s="132"/>
      <c r="UNC76" s="132"/>
      <c r="UND76" s="132"/>
      <c r="UNE76" s="132"/>
      <c r="UNF76" s="132"/>
      <c r="UNG76" s="132"/>
      <c r="UNH76" s="132"/>
      <c r="UNI76" s="132"/>
      <c r="UNJ76" s="132"/>
      <c r="UNK76" s="132"/>
      <c r="UNL76" s="132"/>
      <c r="UNM76" s="132"/>
      <c r="UNN76" s="132"/>
      <c r="UNO76" s="132"/>
      <c r="UNP76" s="132"/>
      <c r="UNQ76" s="132"/>
      <c r="UNR76" s="132"/>
      <c r="UNS76" s="132"/>
      <c r="UNT76" s="132"/>
      <c r="UNU76" s="132"/>
      <c r="UNV76" s="132"/>
      <c r="UNW76" s="132"/>
      <c r="UNX76" s="132"/>
      <c r="UNY76" s="132"/>
      <c r="UNZ76" s="132"/>
      <c r="UOA76" s="132"/>
      <c r="UOB76" s="132"/>
      <c r="UOC76" s="132"/>
      <c r="UOD76" s="132"/>
      <c r="UOE76" s="132"/>
      <c r="UOF76" s="132"/>
      <c r="UOG76" s="132"/>
      <c r="UOH76" s="132"/>
      <c r="UOI76" s="132"/>
      <c r="UOJ76" s="132"/>
      <c r="UOK76" s="132"/>
      <c r="UOL76" s="132"/>
      <c r="UOM76" s="132"/>
      <c r="UON76" s="132"/>
      <c r="UOO76" s="132"/>
      <c r="UOP76" s="132"/>
      <c r="UOQ76" s="132"/>
      <c r="UOR76" s="132"/>
      <c r="UOS76" s="132"/>
      <c r="UOT76" s="132"/>
      <c r="UOU76" s="132"/>
      <c r="UOV76" s="132"/>
      <c r="UOW76" s="132"/>
      <c r="UOX76" s="132"/>
      <c r="UOY76" s="132"/>
      <c r="UOZ76" s="132"/>
      <c r="UPA76" s="132"/>
      <c r="UPB76" s="132"/>
      <c r="UPC76" s="132"/>
      <c r="UPD76" s="132"/>
      <c r="UPE76" s="132"/>
      <c r="UPF76" s="132"/>
      <c r="UPG76" s="132"/>
      <c r="UPH76" s="132"/>
      <c r="UPI76" s="132"/>
      <c r="UPJ76" s="132"/>
      <c r="UPK76" s="132"/>
      <c r="UPL76" s="132"/>
      <c r="UPM76" s="132"/>
      <c r="UPN76" s="132"/>
      <c r="UPO76" s="132"/>
      <c r="UPP76" s="132"/>
      <c r="UPQ76" s="132"/>
      <c r="UPR76" s="132"/>
      <c r="UPS76" s="132"/>
      <c r="UPT76" s="132"/>
      <c r="UPU76" s="132"/>
      <c r="UPV76" s="132"/>
      <c r="UPW76" s="132"/>
      <c r="UPX76" s="132"/>
      <c r="UPY76" s="132"/>
      <c r="UPZ76" s="132"/>
      <c r="UQA76" s="132"/>
      <c r="UQB76" s="132"/>
      <c r="UQC76" s="132"/>
      <c r="UQD76" s="132"/>
      <c r="UQE76" s="132"/>
      <c r="UQF76" s="132"/>
      <c r="UQG76" s="132"/>
      <c r="UQH76" s="132"/>
      <c r="UQI76" s="132"/>
      <c r="UQJ76" s="132"/>
      <c r="UQK76" s="132"/>
      <c r="UQL76" s="132"/>
      <c r="UQM76" s="132"/>
      <c r="UQN76" s="132"/>
      <c r="UQO76" s="132"/>
      <c r="UQP76" s="132"/>
      <c r="UQQ76" s="132"/>
      <c r="UQR76" s="132"/>
      <c r="UQS76" s="132"/>
      <c r="UQT76" s="132"/>
      <c r="UQU76" s="132"/>
      <c r="UQV76" s="132"/>
      <c r="UQW76" s="132"/>
      <c r="UQX76" s="132"/>
      <c r="UQY76" s="132"/>
      <c r="UQZ76" s="132"/>
      <c r="URA76" s="132"/>
      <c r="URB76" s="132"/>
      <c r="URC76" s="132"/>
      <c r="URD76" s="132"/>
      <c r="URE76" s="132"/>
      <c r="URF76" s="132"/>
      <c r="URG76" s="132"/>
      <c r="URH76" s="132"/>
      <c r="URI76" s="132"/>
      <c r="URJ76" s="132"/>
      <c r="URK76" s="132"/>
      <c r="URL76" s="132"/>
      <c r="URM76" s="132"/>
      <c r="URN76" s="132"/>
      <c r="URO76" s="132"/>
      <c r="URP76" s="132"/>
      <c r="URQ76" s="132"/>
      <c r="URR76" s="132"/>
      <c r="URS76" s="132"/>
      <c r="URT76" s="132"/>
      <c r="URU76" s="132"/>
      <c r="URV76" s="132"/>
      <c r="URW76" s="132"/>
      <c r="URX76" s="132"/>
      <c r="URY76" s="132"/>
      <c r="URZ76" s="132"/>
      <c r="USA76" s="132"/>
      <c r="USB76" s="132"/>
      <c r="USC76" s="132"/>
      <c r="USD76" s="132"/>
      <c r="USE76" s="132"/>
      <c r="USF76" s="132"/>
      <c r="USG76" s="132"/>
      <c r="USH76" s="132"/>
      <c r="USI76" s="132"/>
      <c r="USJ76" s="132"/>
      <c r="USK76" s="132"/>
      <c r="USL76" s="132"/>
      <c r="USM76" s="132"/>
      <c r="USN76" s="132"/>
      <c r="USO76" s="132"/>
      <c r="USP76" s="132"/>
      <c r="USQ76" s="132"/>
      <c r="USR76" s="132"/>
      <c r="USS76" s="132"/>
      <c r="UST76" s="132"/>
      <c r="USU76" s="132"/>
      <c r="USV76" s="132"/>
      <c r="USW76" s="132"/>
      <c r="USX76" s="132"/>
      <c r="USY76" s="132"/>
      <c r="USZ76" s="132"/>
      <c r="UTA76" s="132"/>
      <c r="UTB76" s="132"/>
      <c r="UTC76" s="132"/>
      <c r="UTD76" s="132"/>
      <c r="UTE76" s="132"/>
      <c r="UTF76" s="132"/>
      <c r="UTG76" s="132"/>
      <c r="UTH76" s="132"/>
      <c r="UTI76" s="132"/>
      <c r="UTJ76" s="132"/>
      <c r="UTK76" s="132"/>
      <c r="UTL76" s="132"/>
      <c r="UTM76" s="132"/>
      <c r="UTN76" s="132"/>
      <c r="UTO76" s="132"/>
      <c r="UTP76" s="132"/>
      <c r="UTQ76" s="132"/>
      <c r="UTR76" s="132"/>
      <c r="UTS76" s="132"/>
      <c r="UTT76" s="132"/>
      <c r="UTU76" s="132"/>
      <c r="UTV76" s="132"/>
      <c r="UTW76" s="132"/>
      <c r="UTX76" s="132"/>
      <c r="UTY76" s="132"/>
      <c r="UTZ76" s="132"/>
      <c r="UUA76" s="132"/>
      <c r="UUB76" s="132"/>
      <c r="UUC76" s="132"/>
      <c r="UUD76" s="132"/>
      <c r="UUE76" s="132"/>
      <c r="UUF76" s="132"/>
      <c r="UUG76" s="132"/>
      <c r="UUH76" s="132"/>
      <c r="UUI76" s="132"/>
      <c r="UUJ76" s="132"/>
      <c r="UUK76" s="132"/>
      <c r="UUL76" s="132"/>
      <c r="UUM76" s="132"/>
      <c r="UUN76" s="132"/>
      <c r="UUO76" s="132"/>
      <c r="UUP76" s="132"/>
      <c r="UUQ76" s="132"/>
      <c r="UUR76" s="132"/>
      <c r="UUS76" s="132"/>
      <c r="UUT76" s="132"/>
      <c r="UUU76" s="132"/>
      <c r="UUV76" s="132"/>
      <c r="UUW76" s="132"/>
      <c r="UUX76" s="132"/>
      <c r="UUY76" s="132"/>
      <c r="UUZ76" s="132"/>
      <c r="UVA76" s="132"/>
      <c r="UVB76" s="132"/>
      <c r="UVC76" s="132"/>
      <c r="UVD76" s="132"/>
      <c r="UVE76" s="132"/>
      <c r="UVF76" s="132"/>
      <c r="UVG76" s="132"/>
      <c r="UVH76" s="132"/>
      <c r="UVI76" s="132"/>
      <c r="UVJ76" s="132"/>
      <c r="UVK76" s="132"/>
      <c r="UVL76" s="132"/>
      <c r="UVM76" s="132"/>
      <c r="UVN76" s="132"/>
      <c r="UVO76" s="132"/>
      <c r="UVP76" s="132"/>
      <c r="UVQ76" s="132"/>
      <c r="UVR76" s="132"/>
      <c r="UVS76" s="132"/>
      <c r="UVT76" s="132"/>
      <c r="UVU76" s="132"/>
      <c r="UVV76" s="132"/>
      <c r="UVW76" s="132"/>
      <c r="UVX76" s="132"/>
      <c r="UVY76" s="132"/>
      <c r="UVZ76" s="132"/>
      <c r="UWA76" s="132"/>
      <c r="UWB76" s="132"/>
      <c r="UWC76" s="132"/>
      <c r="UWD76" s="132"/>
      <c r="UWE76" s="132"/>
      <c r="UWF76" s="132"/>
      <c r="UWG76" s="132"/>
      <c r="UWH76" s="132"/>
      <c r="UWI76" s="132"/>
      <c r="UWJ76" s="132"/>
      <c r="UWK76" s="132"/>
      <c r="UWL76" s="132"/>
      <c r="UWM76" s="132"/>
      <c r="UWN76" s="132"/>
      <c r="UWO76" s="132"/>
      <c r="UWP76" s="132"/>
      <c r="UWQ76" s="132"/>
      <c r="UWR76" s="132"/>
      <c r="UWS76" s="132"/>
      <c r="UWT76" s="132"/>
      <c r="UWU76" s="132"/>
      <c r="UWV76" s="132"/>
      <c r="UWW76" s="132"/>
      <c r="UWX76" s="132"/>
      <c r="UWY76" s="132"/>
      <c r="UWZ76" s="132"/>
      <c r="UXA76" s="132"/>
      <c r="UXB76" s="132"/>
      <c r="UXC76" s="132"/>
      <c r="UXD76" s="132"/>
      <c r="UXE76" s="132"/>
      <c r="UXF76" s="132"/>
      <c r="UXG76" s="132"/>
      <c r="UXH76" s="132"/>
      <c r="UXI76" s="132"/>
      <c r="UXJ76" s="132"/>
      <c r="UXK76" s="132"/>
      <c r="UXL76" s="132"/>
      <c r="UXM76" s="132"/>
      <c r="UXN76" s="132"/>
      <c r="UXO76" s="132"/>
      <c r="UXP76" s="132"/>
      <c r="UXQ76" s="132"/>
      <c r="UXR76" s="132"/>
      <c r="UXS76" s="132"/>
      <c r="UXT76" s="132"/>
      <c r="UXU76" s="132"/>
      <c r="UXV76" s="132"/>
      <c r="UXW76" s="132"/>
      <c r="UXX76" s="132"/>
      <c r="UXY76" s="132"/>
      <c r="UXZ76" s="132"/>
      <c r="UYA76" s="132"/>
      <c r="UYB76" s="132"/>
      <c r="UYC76" s="132"/>
      <c r="UYD76" s="132"/>
      <c r="UYE76" s="132"/>
      <c r="UYF76" s="132"/>
      <c r="UYG76" s="132"/>
      <c r="UYH76" s="132"/>
      <c r="UYI76" s="132"/>
      <c r="UYJ76" s="132"/>
      <c r="UYK76" s="132"/>
      <c r="UYL76" s="132"/>
      <c r="UYM76" s="132"/>
      <c r="UYN76" s="132"/>
      <c r="UYO76" s="132"/>
      <c r="UYP76" s="132"/>
      <c r="UYQ76" s="132"/>
      <c r="UYR76" s="132"/>
      <c r="UYS76" s="132"/>
      <c r="UYT76" s="132"/>
      <c r="UYU76" s="132"/>
      <c r="UYV76" s="132"/>
      <c r="UYW76" s="132"/>
      <c r="UYX76" s="132"/>
      <c r="UYY76" s="132"/>
      <c r="UYZ76" s="132"/>
      <c r="UZA76" s="132"/>
      <c r="UZB76" s="132"/>
      <c r="UZC76" s="132"/>
      <c r="UZD76" s="132"/>
      <c r="UZE76" s="132"/>
      <c r="UZF76" s="132"/>
      <c r="UZG76" s="132"/>
      <c r="UZH76" s="132"/>
      <c r="UZI76" s="132"/>
      <c r="UZJ76" s="132"/>
      <c r="UZK76" s="132"/>
      <c r="UZL76" s="132"/>
      <c r="UZM76" s="132"/>
      <c r="UZN76" s="132"/>
      <c r="UZO76" s="132"/>
      <c r="UZP76" s="132"/>
      <c r="UZQ76" s="132"/>
      <c r="UZR76" s="132"/>
      <c r="UZS76" s="132"/>
      <c r="UZT76" s="132"/>
      <c r="UZU76" s="132"/>
      <c r="UZV76" s="132"/>
      <c r="UZW76" s="132"/>
      <c r="UZX76" s="132"/>
      <c r="UZY76" s="132"/>
      <c r="UZZ76" s="132"/>
      <c r="VAA76" s="132"/>
      <c r="VAB76" s="132"/>
      <c r="VAC76" s="132"/>
      <c r="VAD76" s="132"/>
      <c r="VAE76" s="132"/>
      <c r="VAF76" s="132"/>
      <c r="VAG76" s="132"/>
      <c r="VAH76" s="132"/>
      <c r="VAI76" s="132"/>
      <c r="VAJ76" s="132"/>
      <c r="VAK76" s="132"/>
      <c r="VAL76" s="132"/>
      <c r="VAM76" s="132"/>
      <c r="VAN76" s="132"/>
      <c r="VAO76" s="132"/>
      <c r="VAP76" s="132"/>
      <c r="VAQ76" s="132"/>
      <c r="VAR76" s="132"/>
      <c r="VAS76" s="132"/>
      <c r="VAT76" s="132"/>
      <c r="VAU76" s="132"/>
      <c r="VAV76" s="132"/>
      <c r="VAW76" s="132"/>
      <c r="VAX76" s="132"/>
      <c r="VAY76" s="132"/>
      <c r="VAZ76" s="132"/>
      <c r="VBA76" s="132"/>
      <c r="VBB76" s="132"/>
      <c r="VBC76" s="132"/>
      <c r="VBD76" s="132"/>
      <c r="VBE76" s="132"/>
      <c r="VBF76" s="132"/>
      <c r="VBG76" s="132"/>
      <c r="VBH76" s="132"/>
      <c r="VBI76" s="132"/>
      <c r="VBJ76" s="132"/>
      <c r="VBK76" s="132"/>
      <c r="VBL76" s="132"/>
      <c r="VBM76" s="132"/>
      <c r="VBN76" s="132"/>
      <c r="VBO76" s="132"/>
      <c r="VBP76" s="132"/>
      <c r="VBQ76" s="132"/>
      <c r="VBR76" s="132"/>
      <c r="VBS76" s="132"/>
      <c r="VBT76" s="132"/>
      <c r="VBU76" s="132"/>
      <c r="VBV76" s="132"/>
      <c r="VBW76" s="132"/>
      <c r="VBX76" s="132"/>
      <c r="VBY76" s="132"/>
      <c r="VBZ76" s="132"/>
      <c r="VCA76" s="132"/>
      <c r="VCB76" s="132"/>
      <c r="VCC76" s="132"/>
      <c r="VCD76" s="132"/>
      <c r="VCE76" s="132"/>
      <c r="VCF76" s="132"/>
      <c r="VCG76" s="132"/>
      <c r="VCH76" s="132"/>
      <c r="VCI76" s="132"/>
      <c r="VCJ76" s="132"/>
      <c r="VCK76" s="132"/>
      <c r="VCL76" s="132"/>
      <c r="VCM76" s="132"/>
      <c r="VCN76" s="132"/>
      <c r="VCO76" s="132"/>
      <c r="VCP76" s="132"/>
      <c r="VCQ76" s="132"/>
      <c r="VCR76" s="132"/>
      <c r="VCS76" s="132"/>
      <c r="VCT76" s="132"/>
      <c r="VCU76" s="132"/>
      <c r="VCV76" s="132"/>
      <c r="VCW76" s="132"/>
      <c r="VCX76" s="132"/>
      <c r="VCY76" s="132"/>
      <c r="VCZ76" s="132"/>
      <c r="VDA76" s="132"/>
      <c r="VDB76" s="132"/>
      <c r="VDC76" s="132"/>
      <c r="VDD76" s="132"/>
      <c r="VDE76" s="132"/>
      <c r="VDF76" s="132"/>
      <c r="VDG76" s="132"/>
      <c r="VDH76" s="132"/>
      <c r="VDI76" s="132"/>
      <c r="VDJ76" s="132"/>
      <c r="VDK76" s="132"/>
      <c r="VDL76" s="132"/>
      <c r="VDM76" s="132"/>
      <c r="VDN76" s="132"/>
      <c r="VDO76" s="132"/>
      <c r="VDP76" s="132"/>
      <c r="VDQ76" s="132"/>
      <c r="VDR76" s="132"/>
      <c r="VDS76" s="132"/>
      <c r="VDT76" s="132"/>
      <c r="VDU76" s="132"/>
      <c r="VDV76" s="132"/>
      <c r="VDW76" s="132"/>
      <c r="VDX76" s="132"/>
      <c r="VDY76" s="132"/>
      <c r="VDZ76" s="132"/>
      <c r="VEA76" s="132"/>
      <c r="VEB76" s="132"/>
      <c r="VEC76" s="132"/>
      <c r="VED76" s="132"/>
      <c r="VEE76" s="132"/>
      <c r="VEF76" s="132"/>
      <c r="VEG76" s="132"/>
      <c r="VEH76" s="132"/>
      <c r="VEI76" s="132"/>
      <c r="VEJ76" s="132"/>
      <c r="VEK76" s="132"/>
      <c r="VEL76" s="132"/>
      <c r="VEM76" s="132"/>
      <c r="VEN76" s="132"/>
      <c r="VEO76" s="132"/>
      <c r="VEP76" s="132"/>
      <c r="VEQ76" s="132"/>
      <c r="VER76" s="132"/>
      <c r="VES76" s="132"/>
      <c r="VET76" s="132"/>
      <c r="VEU76" s="132"/>
      <c r="VEV76" s="132"/>
      <c r="VEW76" s="132"/>
      <c r="VEX76" s="132"/>
      <c r="VEY76" s="132"/>
      <c r="VEZ76" s="132"/>
      <c r="VFA76" s="132"/>
      <c r="VFB76" s="132"/>
      <c r="VFC76" s="132"/>
      <c r="VFD76" s="132"/>
      <c r="VFE76" s="132"/>
      <c r="VFF76" s="132"/>
      <c r="VFG76" s="132"/>
      <c r="VFH76" s="132"/>
      <c r="VFI76" s="132"/>
      <c r="VFJ76" s="132"/>
      <c r="VFK76" s="132"/>
      <c r="VFL76" s="132"/>
      <c r="VFM76" s="132"/>
      <c r="VFN76" s="132"/>
      <c r="VFO76" s="132"/>
      <c r="VFP76" s="132"/>
      <c r="VFQ76" s="132"/>
      <c r="VFR76" s="132"/>
      <c r="VFS76" s="132"/>
      <c r="VFT76" s="132"/>
      <c r="VFU76" s="132"/>
      <c r="VFV76" s="132"/>
      <c r="VFW76" s="132"/>
      <c r="VFX76" s="132"/>
      <c r="VFY76" s="132"/>
      <c r="VFZ76" s="132"/>
      <c r="VGA76" s="132"/>
      <c r="VGB76" s="132"/>
      <c r="VGC76" s="132"/>
      <c r="VGD76" s="132"/>
      <c r="VGE76" s="132"/>
      <c r="VGF76" s="132"/>
      <c r="VGG76" s="132"/>
      <c r="VGH76" s="132"/>
      <c r="VGI76" s="132"/>
      <c r="VGJ76" s="132"/>
      <c r="VGK76" s="132"/>
      <c r="VGL76" s="132"/>
      <c r="VGM76" s="132"/>
      <c r="VGN76" s="132"/>
      <c r="VGO76" s="132"/>
      <c r="VGP76" s="132"/>
      <c r="VGQ76" s="132"/>
      <c r="VGR76" s="132"/>
      <c r="VGS76" s="132"/>
      <c r="VGT76" s="132"/>
      <c r="VGU76" s="132"/>
      <c r="VGV76" s="132"/>
      <c r="VGW76" s="132"/>
      <c r="VGX76" s="132"/>
      <c r="VGY76" s="132"/>
      <c r="VGZ76" s="132"/>
      <c r="VHA76" s="132"/>
      <c r="VHB76" s="132"/>
      <c r="VHC76" s="132"/>
      <c r="VHD76" s="132"/>
      <c r="VHE76" s="132"/>
      <c r="VHF76" s="132"/>
      <c r="VHG76" s="132"/>
      <c r="VHH76" s="132"/>
      <c r="VHI76" s="132"/>
      <c r="VHJ76" s="132"/>
      <c r="VHK76" s="132"/>
      <c r="VHL76" s="132"/>
      <c r="VHM76" s="132"/>
      <c r="VHN76" s="132"/>
      <c r="VHO76" s="132"/>
      <c r="VHP76" s="132"/>
      <c r="VHQ76" s="132"/>
      <c r="VHR76" s="132"/>
      <c r="VHS76" s="132"/>
      <c r="VHT76" s="132"/>
      <c r="VHU76" s="132"/>
      <c r="VHV76" s="132"/>
      <c r="VHW76" s="132"/>
      <c r="VHX76" s="132"/>
      <c r="VHY76" s="132"/>
      <c r="VHZ76" s="132"/>
      <c r="VIA76" s="132"/>
      <c r="VIB76" s="132"/>
      <c r="VIC76" s="132"/>
      <c r="VID76" s="132"/>
      <c r="VIE76" s="132"/>
      <c r="VIF76" s="132"/>
      <c r="VIG76" s="132"/>
      <c r="VIH76" s="132"/>
      <c r="VII76" s="132"/>
      <c r="VIJ76" s="132"/>
      <c r="VIK76" s="132"/>
      <c r="VIL76" s="132"/>
      <c r="VIM76" s="132"/>
      <c r="VIN76" s="132"/>
      <c r="VIO76" s="132"/>
      <c r="VIP76" s="132"/>
      <c r="VIQ76" s="132"/>
      <c r="VIR76" s="132"/>
      <c r="VIS76" s="132"/>
      <c r="VIT76" s="132"/>
      <c r="VIU76" s="132"/>
      <c r="VIV76" s="132"/>
      <c r="VIW76" s="132"/>
      <c r="VIX76" s="132"/>
      <c r="VIY76" s="132"/>
      <c r="VIZ76" s="132"/>
      <c r="VJA76" s="132"/>
      <c r="VJB76" s="132"/>
      <c r="VJC76" s="132"/>
      <c r="VJD76" s="132"/>
      <c r="VJE76" s="132"/>
      <c r="VJF76" s="132"/>
      <c r="VJG76" s="132"/>
      <c r="VJH76" s="132"/>
      <c r="VJI76" s="132"/>
      <c r="VJJ76" s="132"/>
      <c r="VJK76" s="132"/>
      <c r="VJL76" s="132"/>
      <c r="VJM76" s="132"/>
      <c r="VJN76" s="132"/>
      <c r="VJO76" s="132"/>
      <c r="VJP76" s="132"/>
      <c r="VJQ76" s="132"/>
      <c r="VJR76" s="132"/>
      <c r="VJS76" s="132"/>
      <c r="VJT76" s="132"/>
      <c r="VJU76" s="132"/>
      <c r="VJV76" s="132"/>
      <c r="VJW76" s="132"/>
      <c r="VJX76" s="132"/>
      <c r="VJY76" s="132"/>
      <c r="VJZ76" s="132"/>
      <c r="VKA76" s="132"/>
      <c r="VKB76" s="132"/>
      <c r="VKC76" s="132"/>
      <c r="VKD76" s="132"/>
      <c r="VKE76" s="132"/>
      <c r="VKF76" s="132"/>
      <c r="VKG76" s="132"/>
      <c r="VKH76" s="132"/>
      <c r="VKI76" s="132"/>
      <c r="VKJ76" s="132"/>
      <c r="VKK76" s="132"/>
      <c r="VKL76" s="132"/>
      <c r="VKM76" s="132"/>
      <c r="VKN76" s="132"/>
      <c r="VKO76" s="132"/>
      <c r="VKP76" s="132"/>
      <c r="VKQ76" s="132"/>
      <c r="VKR76" s="132"/>
      <c r="VKS76" s="132"/>
      <c r="VKT76" s="132"/>
      <c r="VKU76" s="132"/>
      <c r="VKV76" s="132"/>
      <c r="VKW76" s="132"/>
      <c r="VKX76" s="132"/>
      <c r="VKY76" s="132"/>
      <c r="VKZ76" s="132"/>
      <c r="VLA76" s="132"/>
      <c r="VLB76" s="132"/>
      <c r="VLC76" s="132"/>
      <c r="VLD76" s="132"/>
      <c r="VLE76" s="132"/>
      <c r="VLF76" s="132"/>
      <c r="VLG76" s="132"/>
      <c r="VLH76" s="132"/>
      <c r="VLI76" s="132"/>
      <c r="VLJ76" s="132"/>
      <c r="VLK76" s="132"/>
      <c r="VLL76" s="132"/>
      <c r="VLM76" s="132"/>
      <c r="VLN76" s="132"/>
      <c r="VLO76" s="132"/>
      <c r="VLP76" s="132"/>
      <c r="VLQ76" s="132"/>
      <c r="VLR76" s="132"/>
      <c r="VLS76" s="132"/>
      <c r="VLT76" s="132"/>
      <c r="VLU76" s="132"/>
      <c r="VLV76" s="132"/>
      <c r="VLW76" s="132"/>
      <c r="VLX76" s="132"/>
      <c r="VLY76" s="132"/>
      <c r="VLZ76" s="132"/>
      <c r="VMA76" s="132"/>
      <c r="VMB76" s="132"/>
      <c r="VMC76" s="132"/>
      <c r="VMD76" s="132"/>
      <c r="VME76" s="132"/>
      <c r="VMF76" s="132"/>
      <c r="VMG76" s="132"/>
      <c r="VMH76" s="132"/>
      <c r="VMI76" s="132"/>
      <c r="VMJ76" s="132"/>
      <c r="VMK76" s="132"/>
      <c r="VML76" s="132"/>
      <c r="VMM76" s="132"/>
      <c r="VMN76" s="132"/>
      <c r="VMO76" s="132"/>
      <c r="VMP76" s="132"/>
      <c r="VMQ76" s="132"/>
      <c r="VMR76" s="132"/>
      <c r="VMS76" s="132"/>
      <c r="VMT76" s="132"/>
      <c r="VMU76" s="132"/>
      <c r="VMV76" s="132"/>
      <c r="VMW76" s="132"/>
      <c r="VMX76" s="132"/>
      <c r="VMY76" s="132"/>
      <c r="VMZ76" s="132"/>
      <c r="VNA76" s="132"/>
      <c r="VNB76" s="132"/>
      <c r="VNC76" s="132"/>
      <c r="VND76" s="132"/>
      <c r="VNE76" s="132"/>
      <c r="VNF76" s="132"/>
      <c r="VNG76" s="132"/>
      <c r="VNH76" s="132"/>
      <c r="VNI76" s="132"/>
      <c r="VNJ76" s="132"/>
      <c r="VNK76" s="132"/>
      <c r="VNL76" s="132"/>
      <c r="VNM76" s="132"/>
      <c r="VNN76" s="132"/>
      <c r="VNO76" s="132"/>
      <c r="VNP76" s="132"/>
      <c r="VNQ76" s="132"/>
      <c r="VNR76" s="132"/>
      <c r="VNS76" s="132"/>
      <c r="VNT76" s="132"/>
      <c r="VNU76" s="132"/>
      <c r="VNV76" s="132"/>
      <c r="VNW76" s="132"/>
      <c r="VNX76" s="132"/>
      <c r="VNY76" s="132"/>
      <c r="VNZ76" s="132"/>
      <c r="VOA76" s="132"/>
      <c r="VOB76" s="132"/>
      <c r="VOC76" s="132"/>
      <c r="VOD76" s="132"/>
      <c r="VOE76" s="132"/>
      <c r="VOF76" s="132"/>
      <c r="VOG76" s="132"/>
      <c r="VOH76" s="132"/>
      <c r="VOI76" s="132"/>
      <c r="VOJ76" s="132"/>
      <c r="VOK76" s="132"/>
      <c r="VOL76" s="132"/>
      <c r="VOM76" s="132"/>
      <c r="VON76" s="132"/>
      <c r="VOO76" s="132"/>
      <c r="VOP76" s="132"/>
      <c r="VOQ76" s="132"/>
      <c r="VOR76" s="132"/>
      <c r="VOS76" s="132"/>
      <c r="VOT76" s="132"/>
      <c r="VOU76" s="132"/>
      <c r="VOV76" s="132"/>
      <c r="VOW76" s="132"/>
      <c r="VOX76" s="132"/>
      <c r="VOY76" s="132"/>
      <c r="VOZ76" s="132"/>
      <c r="VPA76" s="132"/>
      <c r="VPB76" s="132"/>
      <c r="VPC76" s="132"/>
      <c r="VPD76" s="132"/>
      <c r="VPE76" s="132"/>
      <c r="VPF76" s="132"/>
      <c r="VPG76" s="132"/>
      <c r="VPH76" s="132"/>
      <c r="VPI76" s="132"/>
      <c r="VPJ76" s="132"/>
      <c r="VPK76" s="132"/>
      <c r="VPL76" s="132"/>
      <c r="VPM76" s="132"/>
      <c r="VPN76" s="132"/>
      <c r="VPO76" s="132"/>
      <c r="VPP76" s="132"/>
      <c r="VPQ76" s="132"/>
      <c r="VPR76" s="132"/>
      <c r="VPS76" s="132"/>
      <c r="VPT76" s="132"/>
      <c r="VPU76" s="132"/>
      <c r="VPV76" s="132"/>
      <c r="VPW76" s="132"/>
      <c r="VPX76" s="132"/>
      <c r="VPY76" s="132"/>
      <c r="VPZ76" s="132"/>
      <c r="VQA76" s="132"/>
      <c r="VQB76" s="132"/>
      <c r="VQC76" s="132"/>
      <c r="VQD76" s="132"/>
      <c r="VQE76" s="132"/>
      <c r="VQF76" s="132"/>
      <c r="VQG76" s="132"/>
      <c r="VQH76" s="132"/>
      <c r="VQI76" s="132"/>
      <c r="VQJ76" s="132"/>
      <c r="VQK76" s="132"/>
      <c r="VQL76" s="132"/>
      <c r="VQM76" s="132"/>
      <c r="VQN76" s="132"/>
      <c r="VQO76" s="132"/>
      <c r="VQP76" s="132"/>
      <c r="VQQ76" s="132"/>
      <c r="VQR76" s="132"/>
      <c r="VQS76" s="132"/>
      <c r="VQT76" s="132"/>
      <c r="VQU76" s="132"/>
      <c r="VQV76" s="132"/>
      <c r="VQW76" s="132"/>
      <c r="VQX76" s="132"/>
      <c r="VQY76" s="132"/>
      <c r="VQZ76" s="132"/>
      <c r="VRA76" s="132"/>
      <c r="VRB76" s="132"/>
      <c r="VRC76" s="132"/>
      <c r="VRD76" s="132"/>
      <c r="VRE76" s="132"/>
      <c r="VRF76" s="132"/>
      <c r="VRG76" s="132"/>
      <c r="VRH76" s="132"/>
      <c r="VRI76" s="132"/>
      <c r="VRJ76" s="132"/>
      <c r="VRK76" s="132"/>
      <c r="VRL76" s="132"/>
      <c r="VRM76" s="132"/>
      <c r="VRN76" s="132"/>
      <c r="VRO76" s="132"/>
      <c r="VRP76" s="132"/>
      <c r="VRQ76" s="132"/>
      <c r="VRR76" s="132"/>
      <c r="VRS76" s="132"/>
      <c r="VRT76" s="132"/>
      <c r="VRU76" s="132"/>
      <c r="VRV76" s="132"/>
      <c r="VRW76" s="132"/>
      <c r="VRX76" s="132"/>
      <c r="VRY76" s="132"/>
      <c r="VRZ76" s="132"/>
      <c r="VSA76" s="132"/>
      <c r="VSB76" s="132"/>
      <c r="VSC76" s="132"/>
      <c r="VSD76" s="132"/>
      <c r="VSE76" s="132"/>
      <c r="VSF76" s="132"/>
      <c r="VSG76" s="132"/>
      <c r="VSH76" s="132"/>
      <c r="VSI76" s="132"/>
      <c r="VSJ76" s="132"/>
      <c r="VSK76" s="132"/>
      <c r="VSL76" s="132"/>
      <c r="VSM76" s="132"/>
      <c r="VSN76" s="132"/>
      <c r="VSO76" s="132"/>
      <c r="VSP76" s="132"/>
      <c r="VSQ76" s="132"/>
      <c r="VSR76" s="132"/>
      <c r="VSS76" s="132"/>
      <c r="VST76" s="132"/>
      <c r="VSU76" s="132"/>
      <c r="VSV76" s="132"/>
      <c r="VSW76" s="132"/>
      <c r="VSX76" s="132"/>
      <c r="VSY76" s="132"/>
      <c r="VSZ76" s="132"/>
      <c r="VTA76" s="132"/>
      <c r="VTB76" s="132"/>
      <c r="VTC76" s="132"/>
      <c r="VTD76" s="132"/>
      <c r="VTE76" s="132"/>
      <c r="VTF76" s="132"/>
      <c r="VTG76" s="132"/>
      <c r="VTH76" s="132"/>
      <c r="VTI76" s="132"/>
      <c r="VTJ76" s="132"/>
      <c r="VTK76" s="132"/>
      <c r="VTL76" s="132"/>
      <c r="VTM76" s="132"/>
      <c r="VTN76" s="132"/>
      <c r="VTO76" s="132"/>
      <c r="VTP76" s="132"/>
      <c r="VTQ76" s="132"/>
      <c r="VTR76" s="132"/>
      <c r="VTS76" s="132"/>
      <c r="VTT76" s="132"/>
      <c r="VTU76" s="132"/>
      <c r="VTV76" s="132"/>
      <c r="VTW76" s="132"/>
      <c r="VTX76" s="132"/>
      <c r="VTY76" s="132"/>
      <c r="VTZ76" s="132"/>
      <c r="VUA76" s="132"/>
      <c r="VUB76" s="132"/>
      <c r="VUC76" s="132"/>
      <c r="VUD76" s="132"/>
      <c r="VUE76" s="132"/>
      <c r="VUF76" s="132"/>
      <c r="VUG76" s="132"/>
      <c r="VUH76" s="132"/>
      <c r="VUI76" s="132"/>
      <c r="VUJ76" s="132"/>
      <c r="VUK76" s="132"/>
      <c r="VUL76" s="132"/>
      <c r="VUM76" s="132"/>
      <c r="VUN76" s="132"/>
      <c r="VUO76" s="132"/>
      <c r="VUP76" s="132"/>
      <c r="VUQ76" s="132"/>
      <c r="VUR76" s="132"/>
      <c r="VUS76" s="132"/>
      <c r="VUT76" s="132"/>
      <c r="VUU76" s="132"/>
      <c r="VUV76" s="132"/>
      <c r="VUW76" s="132"/>
      <c r="VUX76" s="132"/>
      <c r="VUY76" s="132"/>
      <c r="VUZ76" s="132"/>
      <c r="VVA76" s="132"/>
      <c r="VVB76" s="132"/>
      <c r="VVC76" s="132"/>
      <c r="VVD76" s="132"/>
      <c r="VVE76" s="132"/>
      <c r="VVF76" s="132"/>
      <c r="VVG76" s="132"/>
      <c r="VVH76" s="132"/>
      <c r="VVI76" s="132"/>
      <c r="VVJ76" s="132"/>
      <c r="VVK76" s="132"/>
      <c r="VVL76" s="132"/>
      <c r="VVM76" s="132"/>
      <c r="VVN76" s="132"/>
      <c r="VVO76" s="132"/>
      <c r="VVP76" s="132"/>
      <c r="VVQ76" s="132"/>
      <c r="VVR76" s="132"/>
      <c r="VVS76" s="132"/>
      <c r="VVT76" s="132"/>
      <c r="VVU76" s="132"/>
      <c r="VVV76" s="132"/>
      <c r="VVW76" s="132"/>
      <c r="VVX76" s="132"/>
      <c r="VVY76" s="132"/>
      <c r="VVZ76" s="132"/>
      <c r="VWA76" s="132"/>
      <c r="VWB76" s="132"/>
      <c r="VWC76" s="132"/>
      <c r="VWD76" s="132"/>
      <c r="VWE76" s="132"/>
      <c r="VWF76" s="132"/>
      <c r="VWG76" s="132"/>
      <c r="VWH76" s="132"/>
      <c r="VWI76" s="132"/>
      <c r="VWJ76" s="132"/>
      <c r="VWK76" s="132"/>
      <c r="VWL76" s="132"/>
      <c r="VWM76" s="132"/>
      <c r="VWN76" s="132"/>
      <c r="VWO76" s="132"/>
      <c r="VWP76" s="132"/>
      <c r="VWQ76" s="132"/>
      <c r="VWR76" s="132"/>
      <c r="VWS76" s="132"/>
      <c r="VWT76" s="132"/>
      <c r="VWU76" s="132"/>
      <c r="VWV76" s="132"/>
      <c r="VWW76" s="132"/>
      <c r="VWX76" s="132"/>
      <c r="VWY76" s="132"/>
      <c r="VWZ76" s="132"/>
      <c r="VXA76" s="132"/>
      <c r="VXB76" s="132"/>
      <c r="VXC76" s="132"/>
      <c r="VXD76" s="132"/>
      <c r="VXE76" s="132"/>
      <c r="VXF76" s="132"/>
      <c r="VXG76" s="132"/>
      <c r="VXH76" s="132"/>
      <c r="VXI76" s="132"/>
      <c r="VXJ76" s="132"/>
      <c r="VXK76" s="132"/>
      <c r="VXL76" s="132"/>
      <c r="VXM76" s="132"/>
      <c r="VXN76" s="132"/>
      <c r="VXO76" s="132"/>
      <c r="VXP76" s="132"/>
      <c r="VXQ76" s="132"/>
      <c r="VXR76" s="132"/>
      <c r="VXS76" s="132"/>
      <c r="VXT76" s="132"/>
      <c r="VXU76" s="132"/>
      <c r="VXV76" s="132"/>
      <c r="VXW76" s="132"/>
      <c r="VXX76" s="132"/>
      <c r="VXY76" s="132"/>
      <c r="VXZ76" s="132"/>
      <c r="VYA76" s="132"/>
      <c r="VYB76" s="132"/>
      <c r="VYC76" s="132"/>
      <c r="VYD76" s="132"/>
      <c r="VYE76" s="132"/>
      <c r="VYF76" s="132"/>
      <c r="VYG76" s="132"/>
      <c r="VYH76" s="132"/>
      <c r="VYI76" s="132"/>
      <c r="VYJ76" s="132"/>
      <c r="VYK76" s="132"/>
      <c r="VYL76" s="132"/>
      <c r="VYM76" s="132"/>
      <c r="VYN76" s="132"/>
      <c r="VYO76" s="132"/>
      <c r="VYP76" s="132"/>
      <c r="VYQ76" s="132"/>
      <c r="VYR76" s="132"/>
      <c r="VYS76" s="132"/>
      <c r="VYT76" s="132"/>
      <c r="VYU76" s="132"/>
      <c r="VYV76" s="132"/>
      <c r="VYW76" s="132"/>
      <c r="VYX76" s="132"/>
      <c r="VYY76" s="132"/>
      <c r="VYZ76" s="132"/>
      <c r="VZA76" s="132"/>
      <c r="VZB76" s="132"/>
      <c r="VZC76" s="132"/>
      <c r="VZD76" s="132"/>
      <c r="VZE76" s="132"/>
      <c r="VZF76" s="132"/>
      <c r="VZG76" s="132"/>
      <c r="VZH76" s="132"/>
      <c r="VZI76" s="132"/>
      <c r="VZJ76" s="132"/>
      <c r="VZK76" s="132"/>
      <c r="VZL76" s="132"/>
      <c r="VZM76" s="132"/>
      <c r="VZN76" s="132"/>
      <c r="VZO76" s="132"/>
      <c r="VZP76" s="132"/>
      <c r="VZQ76" s="132"/>
      <c r="VZR76" s="132"/>
      <c r="VZS76" s="132"/>
      <c r="VZT76" s="132"/>
      <c r="VZU76" s="132"/>
      <c r="VZV76" s="132"/>
      <c r="VZW76" s="132"/>
      <c r="VZX76" s="132"/>
      <c r="VZY76" s="132"/>
      <c r="VZZ76" s="132"/>
      <c r="WAA76" s="132"/>
      <c r="WAB76" s="132"/>
      <c r="WAC76" s="132"/>
      <c r="WAD76" s="132"/>
      <c r="WAE76" s="132"/>
      <c r="WAF76" s="132"/>
      <c r="WAG76" s="132"/>
      <c r="WAH76" s="132"/>
      <c r="WAI76" s="132"/>
      <c r="WAJ76" s="132"/>
      <c r="WAK76" s="132"/>
      <c r="WAL76" s="132"/>
      <c r="WAM76" s="132"/>
      <c r="WAN76" s="132"/>
      <c r="WAO76" s="132"/>
      <c r="WAP76" s="132"/>
      <c r="WAQ76" s="132"/>
      <c r="WAR76" s="132"/>
      <c r="WAS76" s="132"/>
      <c r="WAT76" s="132"/>
      <c r="WAU76" s="132"/>
      <c r="WAV76" s="132"/>
      <c r="WAW76" s="132"/>
      <c r="WAX76" s="132"/>
      <c r="WAY76" s="132"/>
      <c r="WAZ76" s="132"/>
      <c r="WBA76" s="132"/>
      <c r="WBB76" s="132"/>
      <c r="WBC76" s="132"/>
      <c r="WBD76" s="132"/>
      <c r="WBE76" s="132"/>
      <c r="WBF76" s="132"/>
      <c r="WBG76" s="132"/>
      <c r="WBH76" s="132"/>
      <c r="WBI76" s="132"/>
      <c r="WBJ76" s="132"/>
      <c r="WBK76" s="132"/>
      <c r="WBL76" s="132"/>
      <c r="WBM76" s="132"/>
      <c r="WBN76" s="132"/>
      <c r="WBO76" s="132"/>
      <c r="WBP76" s="132"/>
      <c r="WBQ76" s="132"/>
      <c r="WBR76" s="132"/>
      <c r="WBS76" s="132"/>
      <c r="WBT76" s="132"/>
      <c r="WBU76" s="132"/>
      <c r="WBV76" s="132"/>
      <c r="WBW76" s="132"/>
      <c r="WBX76" s="132"/>
      <c r="WBY76" s="132"/>
      <c r="WBZ76" s="132"/>
      <c r="WCA76" s="132"/>
      <c r="WCB76" s="132"/>
      <c r="WCC76" s="132"/>
      <c r="WCD76" s="132"/>
      <c r="WCE76" s="132"/>
      <c r="WCF76" s="132"/>
      <c r="WCG76" s="132"/>
      <c r="WCH76" s="132"/>
      <c r="WCI76" s="132"/>
      <c r="WCJ76" s="132"/>
      <c r="WCK76" s="132"/>
      <c r="WCL76" s="132"/>
      <c r="WCM76" s="132"/>
      <c r="WCN76" s="132"/>
      <c r="WCO76" s="132"/>
      <c r="WCP76" s="132"/>
      <c r="WCQ76" s="132"/>
      <c r="WCR76" s="132"/>
      <c r="WCS76" s="132"/>
      <c r="WCT76" s="132"/>
      <c r="WCU76" s="132"/>
      <c r="WCV76" s="132"/>
      <c r="WCW76" s="132"/>
      <c r="WCX76" s="132"/>
      <c r="WCY76" s="132"/>
      <c r="WCZ76" s="132"/>
      <c r="WDA76" s="132"/>
      <c r="WDB76" s="132"/>
      <c r="WDC76" s="132"/>
      <c r="WDD76" s="132"/>
      <c r="WDE76" s="132"/>
      <c r="WDF76" s="132"/>
      <c r="WDG76" s="132"/>
      <c r="WDH76" s="132"/>
      <c r="WDI76" s="132"/>
      <c r="WDJ76" s="132"/>
      <c r="WDK76" s="132"/>
      <c r="WDL76" s="132"/>
      <c r="WDM76" s="132"/>
      <c r="WDN76" s="132"/>
      <c r="WDO76" s="132"/>
      <c r="WDP76" s="132"/>
      <c r="WDQ76" s="132"/>
      <c r="WDR76" s="132"/>
      <c r="WDS76" s="132"/>
      <c r="WDT76" s="132"/>
      <c r="WDU76" s="132"/>
      <c r="WDV76" s="132"/>
      <c r="WDW76" s="132"/>
      <c r="WDX76" s="132"/>
      <c r="WDY76" s="132"/>
      <c r="WDZ76" s="132"/>
      <c r="WEA76" s="132"/>
      <c r="WEB76" s="132"/>
      <c r="WEC76" s="132"/>
      <c r="WED76" s="132"/>
      <c r="WEE76" s="132"/>
      <c r="WEF76" s="132"/>
      <c r="WEG76" s="132"/>
      <c r="WEH76" s="132"/>
      <c r="WEI76" s="132"/>
      <c r="WEJ76" s="132"/>
      <c r="WEK76" s="132"/>
      <c r="WEL76" s="132"/>
      <c r="WEM76" s="132"/>
      <c r="WEN76" s="132"/>
      <c r="WEO76" s="132"/>
      <c r="WEP76" s="132"/>
      <c r="WEQ76" s="132"/>
      <c r="WER76" s="132"/>
      <c r="WES76" s="132"/>
      <c r="WET76" s="132"/>
      <c r="WEU76" s="132"/>
      <c r="WEV76" s="132"/>
      <c r="WEW76" s="132"/>
      <c r="WEX76" s="132"/>
      <c r="WEY76" s="132"/>
      <c r="WEZ76" s="132"/>
      <c r="WFA76" s="132"/>
      <c r="WFB76" s="132"/>
      <c r="WFC76" s="132"/>
      <c r="WFD76" s="132"/>
      <c r="WFE76" s="132"/>
      <c r="WFF76" s="132"/>
      <c r="WFG76" s="132"/>
      <c r="WFH76" s="132"/>
      <c r="WFI76" s="132"/>
      <c r="WFJ76" s="132"/>
      <c r="WFK76" s="132"/>
      <c r="WFL76" s="132"/>
      <c r="WFM76" s="132"/>
      <c r="WFN76" s="132"/>
      <c r="WFO76" s="132"/>
      <c r="WFP76" s="132"/>
      <c r="WFQ76" s="132"/>
      <c r="WFR76" s="132"/>
      <c r="WFS76" s="132"/>
      <c r="WFT76" s="132"/>
      <c r="WFU76" s="132"/>
      <c r="WFV76" s="132"/>
      <c r="WFW76" s="132"/>
      <c r="WFX76" s="132"/>
      <c r="WFY76" s="132"/>
      <c r="WFZ76" s="132"/>
      <c r="WGA76" s="132"/>
      <c r="WGB76" s="132"/>
      <c r="WGC76" s="132"/>
      <c r="WGD76" s="132"/>
      <c r="WGE76" s="132"/>
      <c r="WGF76" s="132"/>
      <c r="WGG76" s="132"/>
      <c r="WGH76" s="132"/>
      <c r="WGI76" s="132"/>
      <c r="WGJ76" s="132"/>
      <c r="WGK76" s="132"/>
      <c r="WGL76" s="132"/>
      <c r="WGM76" s="132"/>
      <c r="WGN76" s="132"/>
      <c r="WGO76" s="132"/>
      <c r="WGP76" s="132"/>
      <c r="WGQ76" s="132"/>
      <c r="WGR76" s="132"/>
      <c r="WGS76" s="132"/>
      <c r="WGT76" s="132"/>
      <c r="WGU76" s="132"/>
      <c r="WGV76" s="132"/>
      <c r="WGW76" s="132"/>
      <c r="WGX76" s="132"/>
      <c r="WGY76" s="132"/>
      <c r="WGZ76" s="132"/>
      <c r="WHA76" s="132"/>
      <c r="WHB76" s="132"/>
      <c r="WHC76" s="132"/>
      <c r="WHD76" s="132"/>
      <c r="WHE76" s="132"/>
      <c r="WHF76" s="132"/>
      <c r="WHG76" s="132"/>
      <c r="WHH76" s="132"/>
      <c r="WHI76" s="132"/>
      <c r="WHJ76" s="132"/>
      <c r="WHK76" s="132"/>
      <c r="WHL76" s="132"/>
      <c r="WHM76" s="132"/>
      <c r="WHN76" s="132"/>
      <c r="WHO76" s="132"/>
      <c r="WHP76" s="132"/>
      <c r="WHQ76" s="132"/>
      <c r="WHR76" s="132"/>
      <c r="WHS76" s="132"/>
      <c r="WHT76" s="132"/>
      <c r="WHU76" s="132"/>
      <c r="WHV76" s="132"/>
      <c r="WHW76" s="132"/>
      <c r="WHX76" s="132"/>
      <c r="WHY76" s="132"/>
      <c r="WHZ76" s="132"/>
      <c r="WIA76" s="132"/>
      <c r="WIB76" s="132"/>
      <c r="WIC76" s="132"/>
      <c r="WID76" s="132"/>
      <c r="WIE76" s="132"/>
      <c r="WIF76" s="132"/>
      <c r="WIG76" s="132"/>
      <c r="WIH76" s="132"/>
      <c r="WII76" s="132"/>
      <c r="WIJ76" s="132"/>
      <c r="WIK76" s="132"/>
      <c r="WIL76" s="132"/>
      <c r="WIM76" s="132"/>
      <c r="WIN76" s="132"/>
      <c r="WIO76" s="132"/>
      <c r="WIP76" s="132"/>
      <c r="WIQ76" s="132"/>
      <c r="WIR76" s="132"/>
      <c r="WIS76" s="132"/>
      <c r="WIT76" s="132"/>
      <c r="WIU76" s="132"/>
      <c r="WIV76" s="132"/>
      <c r="WIW76" s="132"/>
      <c r="WIX76" s="132"/>
      <c r="WIY76" s="132"/>
      <c r="WIZ76" s="132"/>
      <c r="WJA76" s="132"/>
      <c r="WJB76" s="132"/>
      <c r="WJC76" s="132"/>
      <c r="WJD76" s="132"/>
      <c r="WJE76" s="132"/>
      <c r="WJF76" s="132"/>
      <c r="WJG76" s="132"/>
      <c r="WJH76" s="132"/>
      <c r="WJI76" s="132"/>
      <c r="WJJ76" s="132"/>
      <c r="WJK76" s="132"/>
      <c r="WJL76" s="132"/>
      <c r="WJM76" s="132"/>
      <c r="WJN76" s="132"/>
      <c r="WJO76" s="132"/>
      <c r="WJP76" s="132"/>
      <c r="WJQ76" s="132"/>
      <c r="WJR76" s="132"/>
      <c r="WJS76" s="132"/>
      <c r="WJT76" s="132"/>
      <c r="WJU76" s="132"/>
      <c r="WJV76" s="132"/>
      <c r="WJW76" s="132"/>
      <c r="WJX76" s="132"/>
      <c r="WJY76" s="132"/>
      <c r="WJZ76" s="132"/>
      <c r="WKA76" s="132"/>
      <c r="WKB76" s="132"/>
      <c r="WKC76" s="132"/>
      <c r="WKD76" s="132"/>
      <c r="WKE76" s="132"/>
      <c r="WKF76" s="132"/>
      <c r="WKG76" s="132"/>
      <c r="WKH76" s="132"/>
      <c r="WKI76" s="132"/>
      <c r="WKJ76" s="132"/>
      <c r="WKK76" s="132"/>
      <c r="WKL76" s="132"/>
      <c r="WKM76" s="132"/>
      <c r="WKN76" s="132"/>
      <c r="WKO76" s="132"/>
      <c r="WKP76" s="132"/>
      <c r="WKQ76" s="132"/>
      <c r="WKR76" s="132"/>
      <c r="WKS76" s="132"/>
      <c r="WKT76" s="132"/>
      <c r="WKU76" s="132"/>
      <c r="WKV76" s="132"/>
      <c r="WKW76" s="132"/>
      <c r="WKX76" s="132"/>
      <c r="WKY76" s="132"/>
      <c r="WKZ76" s="132"/>
      <c r="WLA76" s="132"/>
      <c r="WLB76" s="132"/>
      <c r="WLC76" s="132"/>
      <c r="WLD76" s="132"/>
      <c r="WLE76" s="132"/>
      <c r="WLF76" s="132"/>
      <c r="WLG76" s="132"/>
      <c r="WLH76" s="132"/>
      <c r="WLI76" s="132"/>
      <c r="WLJ76" s="132"/>
      <c r="WLK76" s="132"/>
      <c r="WLL76" s="132"/>
      <c r="WLM76" s="132"/>
      <c r="WLN76" s="132"/>
      <c r="WLO76" s="132"/>
      <c r="WLP76" s="132"/>
      <c r="WLQ76" s="132"/>
      <c r="WLR76" s="132"/>
      <c r="WLS76" s="132"/>
      <c r="WLT76" s="132"/>
      <c r="WLU76" s="132"/>
      <c r="WLV76" s="132"/>
      <c r="WLW76" s="132"/>
      <c r="WLX76" s="132"/>
      <c r="WLY76" s="132"/>
      <c r="WLZ76" s="132"/>
      <c r="WMA76" s="132"/>
      <c r="WMB76" s="132"/>
      <c r="WMC76" s="132"/>
      <c r="WMD76" s="132"/>
      <c r="WME76" s="132"/>
      <c r="WMF76" s="132"/>
      <c r="WMG76" s="132"/>
      <c r="WMH76" s="132"/>
      <c r="WMI76" s="132"/>
      <c r="WMJ76" s="132"/>
      <c r="WMK76" s="132"/>
      <c r="WML76" s="132"/>
      <c r="WMM76" s="132"/>
      <c r="WMN76" s="132"/>
      <c r="WMO76" s="132"/>
      <c r="WMP76" s="132"/>
      <c r="WMQ76" s="132"/>
      <c r="WMR76" s="132"/>
      <c r="WMS76" s="132"/>
      <c r="WMT76" s="132"/>
      <c r="WMU76" s="132"/>
      <c r="WMV76" s="132"/>
      <c r="WMW76" s="132"/>
      <c r="WMX76" s="132"/>
      <c r="WMY76" s="132"/>
      <c r="WMZ76" s="132"/>
      <c r="WNA76" s="132"/>
      <c r="WNB76" s="132"/>
      <c r="WNC76" s="132"/>
      <c r="WND76" s="132"/>
      <c r="WNE76" s="132"/>
      <c r="WNF76" s="132"/>
      <c r="WNG76" s="132"/>
      <c r="WNH76" s="132"/>
      <c r="WNI76" s="132"/>
      <c r="WNJ76" s="132"/>
      <c r="WNK76" s="132"/>
      <c r="WNL76" s="132"/>
      <c r="WNM76" s="132"/>
      <c r="WNN76" s="132"/>
      <c r="WNO76" s="132"/>
      <c r="WNP76" s="132"/>
      <c r="WNQ76" s="132"/>
      <c r="WNR76" s="132"/>
      <c r="WNS76" s="132"/>
      <c r="WNT76" s="132"/>
      <c r="WNU76" s="132"/>
      <c r="WNV76" s="132"/>
      <c r="WNW76" s="132"/>
      <c r="WNX76" s="132"/>
      <c r="WNY76" s="132"/>
      <c r="WNZ76" s="132"/>
      <c r="WOA76" s="132"/>
      <c r="WOB76" s="132"/>
      <c r="WOC76" s="132"/>
      <c r="WOD76" s="132"/>
      <c r="WOE76" s="132"/>
      <c r="WOF76" s="132"/>
      <c r="WOG76" s="132"/>
      <c r="WOH76" s="132"/>
      <c r="WOI76" s="132"/>
      <c r="WOJ76" s="132"/>
      <c r="WOK76" s="132"/>
      <c r="WOL76" s="132"/>
      <c r="WOM76" s="132"/>
      <c r="WON76" s="132"/>
      <c r="WOO76" s="132"/>
      <c r="WOP76" s="132"/>
      <c r="WOQ76" s="132"/>
      <c r="WOR76" s="132"/>
      <c r="WOS76" s="132"/>
      <c r="WOT76" s="132"/>
      <c r="WOU76" s="132"/>
      <c r="WOV76" s="132"/>
      <c r="WOW76" s="132"/>
      <c r="WOX76" s="132"/>
      <c r="WOY76" s="132"/>
      <c r="WOZ76" s="132"/>
      <c r="WPA76" s="132"/>
      <c r="WPB76" s="132"/>
      <c r="WPC76" s="132"/>
      <c r="WPD76" s="132"/>
      <c r="WPE76" s="132"/>
      <c r="WPF76" s="132"/>
      <c r="WPG76" s="132"/>
      <c r="WPH76" s="132"/>
      <c r="WPI76" s="132"/>
      <c r="WPJ76" s="132"/>
      <c r="WPK76" s="132"/>
      <c r="WPL76" s="132"/>
      <c r="WPM76" s="132"/>
      <c r="WPN76" s="132"/>
      <c r="WPO76" s="132"/>
      <c r="WPP76" s="132"/>
      <c r="WPQ76" s="132"/>
      <c r="WPR76" s="132"/>
      <c r="WPS76" s="132"/>
      <c r="WPT76" s="132"/>
      <c r="WPU76" s="132"/>
      <c r="WPV76" s="132"/>
      <c r="WPW76" s="132"/>
      <c r="WPX76" s="132"/>
      <c r="WPY76" s="132"/>
      <c r="WPZ76" s="132"/>
      <c r="WQA76" s="132"/>
      <c r="WQB76" s="132"/>
      <c r="WQC76" s="132"/>
      <c r="WQD76" s="132"/>
      <c r="WQE76" s="132"/>
      <c r="WQF76" s="132"/>
      <c r="WQG76" s="132"/>
      <c r="WQH76" s="132"/>
      <c r="WQI76" s="132"/>
      <c r="WQJ76" s="132"/>
      <c r="WQK76" s="132"/>
      <c r="WQL76" s="132"/>
      <c r="WQM76" s="132"/>
      <c r="WQN76" s="132"/>
      <c r="WQO76" s="132"/>
      <c r="WQP76" s="132"/>
      <c r="WQQ76" s="132"/>
      <c r="WQR76" s="132"/>
      <c r="WQS76" s="132"/>
      <c r="WQT76" s="132"/>
      <c r="WQU76" s="132"/>
      <c r="WQV76" s="132"/>
      <c r="WQW76" s="132"/>
      <c r="WQX76" s="132"/>
      <c r="WQY76" s="132"/>
      <c r="WQZ76" s="132"/>
      <c r="WRA76" s="132"/>
      <c r="WRB76" s="132"/>
      <c r="WRC76" s="132"/>
      <c r="WRD76" s="132"/>
      <c r="WRE76" s="132"/>
      <c r="WRF76" s="132"/>
      <c r="WRG76" s="132"/>
      <c r="WRH76" s="132"/>
      <c r="WRI76" s="132"/>
      <c r="WRJ76" s="132"/>
      <c r="WRK76" s="132"/>
      <c r="WRL76" s="132"/>
      <c r="WRM76" s="132"/>
      <c r="WRN76" s="132"/>
      <c r="WRO76" s="132"/>
      <c r="WRP76" s="132"/>
      <c r="WRQ76" s="132"/>
      <c r="WRR76" s="132"/>
      <c r="WRS76" s="132"/>
      <c r="WRT76" s="132"/>
      <c r="WRU76" s="132"/>
      <c r="WRV76" s="132"/>
      <c r="WRW76" s="132"/>
      <c r="WRX76" s="132"/>
      <c r="WRY76" s="132"/>
      <c r="WRZ76" s="132"/>
      <c r="WSA76" s="132"/>
      <c r="WSB76" s="132"/>
      <c r="WSC76" s="132"/>
      <c r="WSD76" s="132"/>
      <c r="WSE76" s="132"/>
      <c r="WSF76" s="132"/>
      <c r="WSG76" s="132"/>
      <c r="WSH76" s="132"/>
      <c r="WSI76" s="132"/>
      <c r="WSJ76" s="132"/>
      <c r="WSK76" s="132"/>
      <c r="WSL76" s="132"/>
      <c r="WSM76" s="132"/>
      <c r="WSN76" s="132"/>
      <c r="WSO76" s="132"/>
      <c r="WSP76" s="132"/>
      <c r="WSQ76" s="132"/>
      <c r="WSR76" s="132"/>
      <c r="WSS76" s="132"/>
      <c r="WST76" s="132"/>
      <c r="WSU76" s="132"/>
      <c r="WSV76" s="132"/>
      <c r="WSW76" s="132"/>
      <c r="WSX76" s="132"/>
      <c r="WSY76" s="132"/>
      <c r="WSZ76" s="132"/>
      <c r="WTA76" s="132"/>
      <c r="WTB76" s="132"/>
      <c r="WTC76" s="132"/>
      <c r="WTD76" s="132"/>
      <c r="WTE76" s="132"/>
      <c r="WTF76" s="132"/>
      <c r="WTG76" s="132"/>
      <c r="WTH76" s="132"/>
      <c r="WTI76" s="132"/>
      <c r="WTJ76" s="132"/>
      <c r="WTK76" s="132"/>
      <c r="WTL76" s="132"/>
      <c r="WTM76" s="132"/>
      <c r="WTN76" s="132"/>
      <c r="WTO76" s="132"/>
      <c r="WTP76" s="132"/>
      <c r="WTQ76" s="132"/>
      <c r="WTR76" s="132"/>
      <c r="WTS76" s="132"/>
      <c r="WTT76" s="132"/>
      <c r="WTU76" s="132"/>
      <c r="WTV76" s="132"/>
      <c r="WTW76" s="132"/>
      <c r="WTX76" s="132"/>
      <c r="WTY76" s="132"/>
      <c r="WTZ76" s="132"/>
      <c r="WUA76" s="132"/>
      <c r="WUB76" s="132"/>
      <c r="WUC76" s="132"/>
      <c r="WUD76" s="132"/>
      <c r="WUE76" s="132"/>
      <c r="WUF76" s="132"/>
      <c r="WUG76" s="132"/>
      <c r="WUH76" s="132"/>
      <c r="WUI76" s="132"/>
      <c r="WUJ76" s="132"/>
      <c r="WUK76" s="132"/>
      <c r="WUL76" s="132"/>
      <c r="WUM76" s="132"/>
      <c r="WUN76" s="132"/>
      <c r="WUO76" s="132"/>
      <c r="WUP76" s="132"/>
      <c r="WUQ76" s="132"/>
      <c r="WUR76" s="132"/>
      <c r="WUS76" s="132"/>
      <c r="WUT76" s="132"/>
      <c r="WUU76" s="132"/>
      <c r="WUV76" s="132"/>
      <c r="WUW76" s="132"/>
      <c r="WUX76" s="132"/>
      <c r="WUY76" s="132"/>
      <c r="WUZ76" s="132"/>
      <c r="WVA76" s="132"/>
      <c r="WVB76" s="132"/>
      <c r="WVC76" s="132"/>
      <c r="WVD76" s="132"/>
      <c r="WVE76" s="132"/>
      <c r="WVF76" s="132"/>
      <c r="WVG76" s="132"/>
      <c r="WVH76" s="132"/>
      <c r="WVI76" s="132"/>
      <c r="WVJ76" s="132"/>
      <c r="WVK76" s="132"/>
      <c r="WVL76" s="132"/>
      <c r="WVM76" s="132"/>
      <c r="WVN76" s="132"/>
      <c r="WVO76" s="132"/>
      <c r="WVP76" s="132"/>
      <c r="WVQ76" s="132"/>
      <c r="WVR76" s="132"/>
      <c r="WVS76" s="132"/>
      <c r="WVT76" s="132"/>
      <c r="WVU76" s="132"/>
      <c r="WVV76" s="132"/>
      <c r="WVW76" s="132"/>
      <c r="WVX76" s="132"/>
      <c r="WVY76" s="132"/>
      <c r="WVZ76" s="132"/>
      <c r="WWA76" s="132"/>
      <c r="WWB76" s="132"/>
      <c r="WWC76" s="132"/>
      <c r="WWD76" s="132"/>
      <c r="WWE76" s="132"/>
      <c r="WWF76" s="132"/>
      <c r="WWG76" s="132"/>
      <c r="WWH76" s="132"/>
      <c r="WWI76" s="132"/>
      <c r="WWJ76" s="132"/>
      <c r="WWK76" s="132"/>
    </row>
    <row r="77" spans="1:16157" ht="13.5">
      <c r="H77" s="3">
        <f>H76/B6</f>
        <v>8.4246038380494423E-2</v>
      </c>
      <c r="I77" t="s">
        <v>93</v>
      </c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</row>
    <row r="78" spans="1:16157">
      <c r="A78" t="s">
        <v>94</v>
      </c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</row>
    <row r="79" spans="1:16157"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</row>
    <row r="80" spans="1:16157" ht="13.5">
      <c r="A80" s="162" t="s">
        <v>95</v>
      </c>
      <c r="B80" s="163" t="s">
        <v>96</v>
      </c>
      <c r="C80" s="163" t="s">
        <v>97</v>
      </c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</row>
    <row r="81" spans="1:50">
      <c r="A81" s="164" t="s">
        <v>98</v>
      </c>
      <c r="B81" s="165">
        <f>H61</f>
        <v>130.51418668431671</v>
      </c>
      <c r="C81" s="166">
        <f>B81/B87</f>
        <v>0.86066814398806091</v>
      </c>
    </row>
    <row r="82" spans="1:50">
      <c r="A82" s="167" t="s">
        <v>26</v>
      </c>
      <c r="B82" s="165">
        <f>H36</f>
        <v>20.204460583425902</v>
      </c>
      <c r="C82" s="166">
        <f>B82/B87</f>
        <v>0.13323712948292618</v>
      </c>
    </row>
    <row r="83" spans="1:50">
      <c r="A83" s="168" t="s">
        <v>9</v>
      </c>
      <c r="B83" s="169">
        <f>H14</f>
        <v>0.46042433287671236</v>
      </c>
      <c r="C83" s="170" t="s">
        <v>99</v>
      </c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</row>
    <row r="84" spans="1:50" ht="12.75">
      <c r="A84" s="171" t="s">
        <v>70</v>
      </c>
      <c r="B84" s="169">
        <f>H74</f>
        <v>0.21827672279999999</v>
      </c>
      <c r="C84" s="170" t="s">
        <v>99</v>
      </c>
    </row>
    <row r="85" spans="1:50" ht="12.75">
      <c r="A85" s="172" t="s">
        <v>48</v>
      </c>
      <c r="B85" s="169">
        <f>H41</f>
        <v>0.16797186421033464</v>
      </c>
      <c r="C85" s="170" t="s">
        <v>99</v>
      </c>
    </row>
    <row r="86" spans="1:50" ht="12.75">
      <c r="A86" s="173" t="s">
        <v>51</v>
      </c>
      <c r="B86" s="169">
        <f>H49</f>
        <v>7.7548897260273975E-2</v>
      </c>
      <c r="C86" s="170" t="s">
        <v>99</v>
      </c>
    </row>
    <row r="87" spans="1:50">
      <c r="A87" s="174" t="s">
        <v>92</v>
      </c>
      <c r="B87" s="169">
        <f>SUM(B81:B86)</f>
        <v>151.64286908488992</v>
      </c>
      <c r="C87" s="165"/>
    </row>
    <row r="89" spans="1:50">
      <c r="A89" s="2"/>
    </row>
    <row r="90" spans="1:50">
      <c r="A90" s="2"/>
    </row>
    <row r="91" spans="1:50">
      <c r="A91" s="2"/>
    </row>
    <row r="92" spans="1:50">
      <c r="A92" s="2"/>
    </row>
    <row r="93" spans="1:50">
      <c r="A93" s="2"/>
    </row>
    <row r="94" spans="1:50">
      <c r="A94" s="2"/>
    </row>
    <row r="95" spans="1:50">
      <c r="A95" s="2"/>
    </row>
    <row r="96" spans="1:50">
      <c r="A96" s="2"/>
    </row>
    <row r="97" spans="1:1">
      <c r="A97" s="2"/>
    </row>
    <row r="98" spans="1:1">
      <c r="A98" s="2"/>
    </row>
    <row r="99" spans="1:1">
      <c r="A9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BC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Maguelone Thompson</dc:creator>
  <cp:lastModifiedBy>Maguelone Thompson</cp:lastModifiedBy>
  <dcterms:created xsi:type="dcterms:W3CDTF">2018-02-20T16:01:10Z</dcterms:created>
  <dcterms:modified xsi:type="dcterms:W3CDTF">2018-03-01T14:46:23Z</dcterms:modified>
</cp:coreProperties>
</file>